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<sst xmlns="http://schemas.openxmlformats.org/spreadsheetml/2006/main" count="494" uniqueCount="178">
  <si>
    <t>空调过滤器技术参数及配置要求及预计用量</t>
  </si>
  <si>
    <r>
      <rPr>
        <b/>
        <sz val="10.5"/>
        <color theme="1"/>
        <rFont val="宋体"/>
        <charset val="134"/>
      </rPr>
      <t>序号</t>
    </r>
  </si>
  <si>
    <r>
      <rPr>
        <b/>
        <sz val="10.5"/>
        <color theme="1"/>
        <rFont val="宋体"/>
        <charset val="134"/>
      </rPr>
      <t>名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称</t>
    </r>
  </si>
  <si>
    <r>
      <rPr>
        <b/>
        <sz val="10.5"/>
        <color theme="1"/>
        <rFont val="宋体"/>
        <charset val="134"/>
      </rPr>
      <t>尺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宋体"/>
        <charset val="134"/>
      </rPr>
      <t>寸</t>
    </r>
  </si>
  <si>
    <r>
      <rPr>
        <b/>
        <sz val="10.5"/>
        <color theme="1"/>
        <rFont val="宋体"/>
        <charset val="134"/>
      </rPr>
      <t>参数要求</t>
    </r>
  </si>
  <si>
    <r>
      <rPr>
        <b/>
        <sz val="10.5"/>
        <color theme="1"/>
        <rFont val="宋体"/>
        <charset val="134"/>
      </rPr>
      <t>单位</t>
    </r>
  </si>
  <si>
    <r>
      <rPr>
        <b/>
        <sz val="10.5"/>
        <color theme="1"/>
        <rFont val="宋体"/>
        <charset val="134"/>
      </rPr>
      <t>预计数量</t>
    </r>
  </si>
  <si>
    <r>
      <rPr>
        <b/>
        <sz val="10.5"/>
        <color rgb="FF000000"/>
        <rFont val="宋体"/>
        <charset val="134"/>
      </rPr>
      <t>单价(元)</t>
    </r>
  </si>
  <si>
    <r>
      <rPr>
        <sz val="10.5"/>
        <color theme="1"/>
        <rFont val="宋体"/>
        <charset val="134"/>
      </rPr>
      <t>W型塑框密褶式高效过滤器</t>
    </r>
  </si>
  <si>
    <r>
      <rPr>
        <sz val="10.5"/>
        <color theme="1"/>
        <rFont val="宋体"/>
        <charset val="134"/>
      </rPr>
      <t>287*592*292</t>
    </r>
  </si>
  <si>
    <r>
      <rPr>
        <sz val="10.5"/>
        <color theme="1"/>
        <rFont val="宋体"/>
        <charset val="134"/>
      </rPr>
      <t>ABS外框，化纤滤料，效率H10</t>
    </r>
  </si>
  <si>
    <r>
      <rPr>
        <sz val="10.5"/>
        <color rgb="FF000000"/>
        <rFont val="宋体"/>
        <charset val="134"/>
      </rPr>
      <t>个</t>
    </r>
  </si>
  <si>
    <r>
      <rPr>
        <sz val="10.5"/>
        <color theme="1"/>
        <rFont val="宋体"/>
        <charset val="134"/>
      </rPr>
      <t>初效板式过滤器</t>
    </r>
  </si>
  <si>
    <r>
      <rPr>
        <sz val="10.5"/>
        <color theme="1"/>
        <rFont val="宋体"/>
        <charset val="134"/>
      </rPr>
      <t>290*493*46</t>
    </r>
  </si>
  <si>
    <r>
      <rPr>
        <sz val="10.5"/>
        <color theme="1"/>
        <rFont val="宋体"/>
        <charset val="134"/>
      </rPr>
      <t>铝框，子母架做法，效率G4</t>
    </r>
  </si>
  <si>
    <r>
      <rPr>
        <sz val="10.5"/>
        <color rgb="FF000000"/>
        <rFont val="宋体"/>
        <charset val="134"/>
      </rPr>
      <t>290*595*46</t>
    </r>
  </si>
  <si>
    <r>
      <rPr>
        <sz val="10.5"/>
        <color theme="1"/>
        <rFont val="宋体"/>
        <charset val="134"/>
      </rPr>
      <t>铝框，子母骨架，优质化纤G4滤料</t>
    </r>
  </si>
  <si>
    <r>
      <rPr>
        <sz val="10.5"/>
        <color theme="1"/>
        <rFont val="宋体"/>
        <charset val="134"/>
      </rPr>
      <t>310*310*69</t>
    </r>
  </si>
  <si>
    <r>
      <rPr>
        <sz val="10.5"/>
        <color theme="1"/>
        <rFont val="宋体"/>
        <charset val="134"/>
      </rPr>
      <t>360*285*69</t>
    </r>
  </si>
  <si>
    <r>
      <rPr>
        <sz val="10.5"/>
        <color rgb="FF000000"/>
        <rFont val="宋体"/>
        <charset val="134"/>
      </rPr>
      <t>388*287*46</t>
    </r>
  </si>
  <si>
    <r>
      <rPr>
        <sz val="10.5"/>
        <color rgb="FF000000"/>
        <rFont val="宋体"/>
        <charset val="134"/>
      </rPr>
      <t>470*440*45</t>
    </r>
  </si>
  <si>
    <r>
      <rPr>
        <sz val="10.5"/>
        <color rgb="FF000000"/>
        <rFont val="宋体"/>
        <charset val="134"/>
      </rPr>
      <t>490*287*46</t>
    </r>
  </si>
  <si>
    <r>
      <rPr>
        <sz val="10.5"/>
        <color rgb="FF000000"/>
        <rFont val="宋体"/>
        <charset val="134"/>
      </rPr>
      <t>490*490*46</t>
    </r>
  </si>
  <si>
    <r>
      <rPr>
        <sz val="10.5"/>
        <color rgb="FF000000"/>
        <rFont val="宋体"/>
        <charset val="134"/>
      </rPr>
      <t>493*595*46</t>
    </r>
  </si>
  <si>
    <r>
      <rPr>
        <sz val="10.5"/>
        <color theme="1"/>
        <rFont val="宋体"/>
        <charset val="134"/>
      </rPr>
      <t>493*595*46</t>
    </r>
  </si>
  <si>
    <r>
      <rPr>
        <sz val="10.5"/>
        <color theme="1"/>
        <rFont val="宋体"/>
        <charset val="134"/>
      </rPr>
      <t>510*510*69</t>
    </r>
  </si>
  <si>
    <r>
      <rPr>
        <sz val="10.5"/>
        <color theme="1"/>
        <rFont val="宋体"/>
        <charset val="134"/>
      </rPr>
      <t>535*285*69</t>
    </r>
  </si>
  <si>
    <r>
      <rPr>
        <sz val="10.5"/>
        <color rgb="FF000000"/>
        <rFont val="宋体"/>
        <charset val="134"/>
      </rPr>
      <t>595*290*46</t>
    </r>
  </si>
  <si>
    <r>
      <rPr>
        <sz val="10.5"/>
        <color rgb="FF000000"/>
        <rFont val="宋体"/>
        <charset val="134"/>
      </rPr>
      <t>595*595*46</t>
    </r>
  </si>
  <si>
    <r>
      <rPr>
        <sz val="10.5"/>
        <color theme="1"/>
        <rFont val="宋体"/>
        <charset val="134"/>
      </rPr>
      <t>595*595*46</t>
    </r>
  </si>
  <si>
    <r>
      <rPr>
        <sz val="10.5"/>
        <color theme="1"/>
        <rFont val="宋体"/>
        <charset val="134"/>
      </rPr>
      <t>835*240*69</t>
    </r>
  </si>
  <si>
    <r>
      <rPr>
        <sz val="10.5"/>
        <color rgb="FF000000"/>
        <rFont val="宋体"/>
        <charset val="134"/>
      </rPr>
      <t>885*475*45</t>
    </r>
  </si>
  <si>
    <r>
      <rPr>
        <sz val="10.5"/>
        <color theme="1"/>
        <rFont val="宋体"/>
        <charset val="134"/>
      </rPr>
      <t>铝框，双面覆网打折，优质化纤G4滤料</t>
    </r>
  </si>
  <si>
    <r>
      <rPr>
        <sz val="10.5"/>
        <color rgb="FF000000"/>
        <rFont val="宋体"/>
        <charset val="134"/>
      </rPr>
      <t>885*895*45</t>
    </r>
  </si>
  <si>
    <r>
      <rPr>
        <sz val="10.5"/>
        <color rgb="FF000000"/>
        <rFont val="宋体"/>
        <charset val="134"/>
      </rPr>
      <t>袋式铝框中效过滤器</t>
    </r>
  </si>
  <si>
    <r>
      <rPr>
        <sz val="10.5"/>
        <color rgb="FF000000"/>
        <rFont val="宋体"/>
        <charset val="134"/>
      </rPr>
      <t>365*490*550</t>
    </r>
  </si>
  <si>
    <r>
      <rPr>
        <sz val="10.5"/>
        <color rgb="FF000000"/>
        <rFont val="宋体"/>
        <charset val="134"/>
      </rPr>
      <t>铝框20，聚丙烯，效率F8</t>
    </r>
  </si>
  <si>
    <r>
      <rPr>
        <sz val="10.5"/>
        <color rgb="FF000000"/>
        <rFont val="宋体"/>
        <charset val="134"/>
      </rPr>
      <t>390*490*550</t>
    </r>
  </si>
  <si>
    <r>
      <rPr>
        <sz val="10.5"/>
        <color rgb="FF000000"/>
        <rFont val="宋体"/>
        <charset val="134"/>
      </rPr>
      <t>594*490*550</t>
    </r>
  </si>
  <si>
    <r>
      <rPr>
        <sz val="10.5"/>
        <color theme="1"/>
        <rFont val="宋体"/>
        <charset val="134"/>
      </rPr>
      <t>高效过滤器</t>
    </r>
  </si>
  <si>
    <r>
      <rPr>
        <sz val="10.5"/>
        <color theme="1"/>
        <rFont val="宋体"/>
        <charset val="134"/>
      </rPr>
      <t>320*320*69</t>
    </r>
  </si>
  <si>
    <r>
      <rPr>
        <sz val="10.5"/>
        <color theme="1"/>
        <rFont val="宋体"/>
        <charset val="134"/>
      </rPr>
      <t>▲铝材厚度≥1.0mm，铝框，玻纤滤料，效率H13</t>
    </r>
  </si>
  <si>
    <r>
      <rPr>
        <sz val="10.5"/>
        <color theme="1"/>
        <rFont val="宋体"/>
        <charset val="134"/>
      </rPr>
      <t>484*484*69</t>
    </r>
  </si>
  <si>
    <r>
      <rPr>
        <sz val="10.5"/>
        <color theme="1"/>
        <rFont val="宋体"/>
        <charset val="134"/>
      </rPr>
      <t>高效液槽过滤器</t>
    </r>
  </si>
  <si>
    <r>
      <rPr>
        <sz val="10.5"/>
        <color rgb="FF000000"/>
        <rFont val="宋体"/>
        <charset val="134"/>
      </rPr>
      <t>412*412*93</t>
    </r>
  </si>
  <si>
    <r>
      <rPr>
        <sz val="10.5"/>
        <color theme="1"/>
        <rFont val="宋体"/>
        <charset val="134"/>
      </rPr>
      <t>▲铝材厚度≥1.0mm，铝框带液槽，玻纤滤料，效率H13</t>
    </r>
  </si>
  <si>
    <r>
      <rPr>
        <sz val="10.5"/>
        <color rgb="FF000000"/>
        <rFont val="宋体"/>
        <charset val="134"/>
      </rPr>
      <t>631*516*93</t>
    </r>
  </si>
  <si>
    <r>
      <rPr>
        <sz val="10.5"/>
        <color theme="1"/>
        <rFont val="宋体"/>
        <charset val="134"/>
      </rPr>
      <t>活性炭过滤器</t>
    </r>
  </si>
  <si>
    <r>
      <rPr>
        <sz val="10.5"/>
        <color rgb="FF000000"/>
        <rFont val="宋体"/>
        <charset val="134"/>
      </rPr>
      <t>100*100</t>
    </r>
  </si>
  <si>
    <r>
      <rPr>
        <sz val="10.5"/>
        <color rgb="FF000000"/>
        <rFont val="宋体"/>
        <charset val="134"/>
      </rPr>
      <t>活性炭</t>
    </r>
  </si>
  <si>
    <r>
      <rPr>
        <sz val="10.5"/>
        <color theme="1"/>
        <rFont val="宋体"/>
        <charset val="134"/>
      </rPr>
      <t>铝框板式初效过滤器</t>
    </r>
  </si>
  <si>
    <r>
      <rPr>
        <sz val="10.5"/>
        <color theme="1"/>
        <rFont val="宋体"/>
        <charset val="134"/>
      </rPr>
      <t>290*290*46</t>
    </r>
  </si>
  <si>
    <r>
      <rPr>
        <sz val="10.5"/>
        <color theme="1"/>
        <rFont val="宋体"/>
        <charset val="134"/>
      </rPr>
      <t>290*290*69</t>
    </r>
  </si>
  <si>
    <r>
      <rPr>
        <sz val="10.5"/>
        <color theme="1"/>
        <rFont val="宋体"/>
        <charset val="134"/>
      </rPr>
      <t>290*595*46</t>
    </r>
  </si>
  <si>
    <r>
      <rPr>
        <sz val="10.5"/>
        <color theme="1"/>
        <rFont val="宋体"/>
        <charset val="134"/>
      </rPr>
      <t>300*200</t>
    </r>
  </si>
  <si>
    <r>
      <rPr>
        <sz val="10.5"/>
        <color theme="1"/>
        <rFont val="宋体"/>
        <charset val="134"/>
      </rPr>
      <t>330*330*46</t>
    </r>
  </si>
  <si>
    <r>
      <rPr>
        <sz val="10.5"/>
        <color theme="1"/>
        <rFont val="宋体"/>
        <charset val="134"/>
      </rPr>
      <t>372*320*50</t>
    </r>
  </si>
  <si>
    <r>
      <rPr>
        <sz val="10.5"/>
        <color theme="1"/>
        <rFont val="宋体"/>
        <charset val="134"/>
      </rPr>
      <t>450*300*46</t>
    </r>
  </si>
  <si>
    <r>
      <rPr>
        <sz val="10.5"/>
        <color theme="1"/>
        <rFont val="宋体"/>
        <charset val="134"/>
      </rPr>
      <t>487*287*46</t>
    </r>
  </si>
  <si>
    <r>
      <rPr>
        <sz val="10.5"/>
        <color theme="1"/>
        <rFont val="宋体"/>
        <charset val="134"/>
      </rPr>
      <t>487*487*46</t>
    </r>
  </si>
  <si>
    <r>
      <rPr>
        <sz val="10.5"/>
        <color theme="1"/>
        <rFont val="宋体"/>
        <charset val="134"/>
      </rPr>
      <t>493*493*46</t>
    </r>
  </si>
  <si>
    <r>
      <rPr>
        <sz val="10.5"/>
        <color theme="1"/>
        <rFont val="宋体"/>
        <charset val="134"/>
      </rPr>
      <t>495*495*46</t>
    </r>
  </si>
  <si>
    <r>
      <rPr>
        <sz val="10.5"/>
        <color theme="1"/>
        <rFont val="宋体"/>
        <charset val="134"/>
      </rPr>
      <t>498*382*21</t>
    </r>
  </si>
  <si>
    <r>
      <rPr>
        <sz val="10.5"/>
        <color theme="1"/>
        <rFont val="宋体"/>
        <charset val="134"/>
      </rPr>
      <t>530*530*46</t>
    </r>
  </si>
  <si>
    <r>
      <rPr>
        <sz val="10.5"/>
        <color theme="1"/>
        <rFont val="宋体"/>
        <charset val="134"/>
      </rPr>
      <t>580*300*46</t>
    </r>
  </si>
  <si>
    <r>
      <rPr>
        <sz val="10.5"/>
        <color rgb="FF000000"/>
        <rFont val="宋体"/>
        <charset val="134"/>
      </rPr>
      <t>铝框板式初效过滤器</t>
    </r>
  </si>
  <si>
    <r>
      <rPr>
        <sz val="10.5"/>
        <color rgb="FF000000"/>
        <rFont val="宋体"/>
        <charset val="134"/>
      </rPr>
      <t>590*300*46</t>
    </r>
  </si>
  <si>
    <r>
      <rPr>
        <sz val="10.5"/>
        <color rgb="FF000000"/>
        <rFont val="宋体"/>
        <charset val="134"/>
      </rPr>
      <t>铝框，无纺布，效率G4</t>
    </r>
  </si>
  <si>
    <r>
      <rPr>
        <sz val="10.5"/>
        <color theme="1"/>
        <rFont val="宋体"/>
        <charset val="134"/>
      </rPr>
      <t>690*215*69</t>
    </r>
  </si>
  <si>
    <r>
      <rPr>
        <sz val="10.5"/>
        <color theme="1"/>
        <rFont val="宋体"/>
        <charset val="134"/>
      </rPr>
      <t>710*300*46</t>
    </r>
  </si>
  <si>
    <r>
      <rPr>
        <sz val="10.5"/>
        <color theme="1"/>
        <rFont val="宋体"/>
        <charset val="134"/>
      </rPr>
      <t>790*215*69</t>
    </r>
  </si>
  <si>
    <r>
      <rPr>
        <sz val="10.5"/>
        <color theme="1"/>
        <rFont val="宋体"/>
        <charset val="134"/>
      </rPr>
      <t>885*265*69</t>
    </r>
  </si>
  <si>
    <r>
      <rPr>
        <sz val="10.5"/>
        <color theme="1"/>
        <rFont val="宋体"/>
        <charset val="134"/>
      </rPr>
      <t>铝框板式中效过滤器</t>
    </r>
  </si>
  <si>
    <r>
      <rPr>
        <sz val="10.5"/>
        <color theme="1"/>
        <rFont val="宋体"/>
        <charset val="134"/>
      </rPr>
      <t>290*290*96</t>
    </r>
  </si>
  <si>
    <r>
      <rPr>
        <sz val="10.5"/>
        <color theme="1"/>
        <rFont val="宋体"/>
        <charset val="134"/>
      </rPr>
      <t>铝框，子母骨架，优质化纤滤料，效率F5</t>
    </r>
  </si>
  <si>
    <r>
      <rPr>
        <sz val="10.5"/>
        <color rgb="FF000000"/>
        <rFont val="宋体"/>
        <charset val="134"/>
      </rPr>
      <t>铝框初效过滤器</t>
    </r>
  </si>
  <si>
    <r>
      <rPr>
        <sz val="10.5"/>
        <color rgb="FF000000"/>
        <rFont val="宋体"/>
        <charset val="134"/>
      </rPr>
      <t>620*620*46</t>
    </r>
  </si>
  <si>
    <r>
      <rPr>
        <sz val="10.5"/>
        <color theme="1"/>
        <rFont val="宋体"/>
        <charset val="134"/>
      </rPr>
      <t>铝框袋式中效过滤器</t>
    </r>
  </si>
  <si>
    <r>
      <rPr>
        <sz val="10.5"/>
        <color theme="1"/>
        <rFont val="宋体"/>
        <charset val="134"/>
      </rPr>
      <t>287*490*381/04</t>
    </r>
  </si>
  <si>
    <r>
      <rPr>
        <sz val="10.5"/>
        <color theme="1"/>
        <rFont val="宋体"/>
        <charset val="134"/>
      </rPr>
      <t>21mm铝框，4个袋，优质化纤F8滤料</t>
    </r>
  </si>
  <si>
    <r>
      <rPr>
        <sz val="10.5"/>
        <color rgb="FF000000"/>
        <rFont val="宋体"/>
        <charset val="134"/>
      </rPr>
      <t>铝框袋式中效过滤器</t>
    </r>
  </si>
  <si>
    <r>
      <rPr>
        <sz val="10.5"/>
        <color rgb="FF000000"/>
        <rFont val="宋体"/>
        <charset val="134"/>
      </rPr>
      <t>287*592*300</t>
    </r>
  </si>
  <si>
    <r>
      <rPr>
        <sz val="10.5"/>
        <color theme="1"/>
        <rFont val="宋体"/>
        <charset val="134"/>
      </rPr>
      <t>287*592*381/03</t>
    </r>
  </si>
  <si>
    <r>
      <rPr>
        <sz val="10.5"/>
        <color theme="1"/>
        <rFont val="宋体"/>
        <charset val="134"/>
      </rPr>
      <t>21mm铝框，3个袋，优质化纤F8滤料</t>
    </r>
  </si>
  <si>
    <r>
      <rPr>
        <sz val="10.5"/>
        <color theme="1"/>
        <rFont val="宋体"/>
        <charset val="134"/>
      </rPr>
      <t>487*287*370/05</t>
    </r>
  </si>
  <si>
    <r>
      <rPr>
        <sz val="10.5"/>
        <color theme="1"/>
        <rFont val="宋体"/>
        <charset val="134"/>
      </rPr>
      <t>21mm铝框，5个袋，优质化纤F8滤料</t>
    </r>
  </si>
  <si>
    <r>
      <rPr>
        <sz val="10.5"/>
        <color theme="1"/>
        <rFont val="宋体"/>
        <charset val="134"/>
      </rPr>
      <t>487*487*370/05</t>
    </r>
  </si>
  <si>
    <r>
      <rPr>
        <sz val="10.5"/>
        <color rgb="FF000000"/>
        <rFont val="宋体"/>
        <charset val="134"/>
      </rPr>
      <t>490*388*300*5</t>
    </r>
  </si>
  <si>
    <r>
      <rPr>
        <sz val="10.5"/>
        <color theme="1"/>
        <rFont val="宋体"/>
        <charset val="134"/>
      </rPr>
      <t>490*490*381/05</t>
    </r>
  </si>
  <si>
    <r>
      <rPr>
        <sz val="10.5"/>
        <color rgb="FF000000"/>
        <rFont val="宋体"/>
        <charset val="134"/>
      </rPr>
      <t>490*592*300</t>
    </r>
  </si>
  <si>
    <r>
      <rPr>
        <sz val="10.5"/>
        <color theme="1"/>
        <rFont val="宋体"/>
        <charset val="134"/>
      </rPr>
      <t>590*285*550/06</t>
    </r>
  </si>
  <si>
    <r>
      <rPr>
        <sz val="10.5"/>
        <color theme="1"/>
        <rFont val="宋体"/>
        <charset val="134"/>
      </rPr>
      <t>铝框，6个袋，全熔喷化纤滤料，效率F7</t>
    </r>
  </si>
  <si>
    <r>
      <rPr>
        <sz val="10.5"/>
        <color theme="1"/>
        <rFont val="宋体"/>
        <charset val="134"/>
      </rPr>
      <t>590*285*600/06</t>
    </r>
  </si>
  <si>
    <r>
      <rPr>
        <sz val="10.5"/>
        <color theme="1"/>
        <rFont val="宋体"/>
        <charset val="134"/>
      </rPr>
      <t>590*590*550/06</t>
    </r>
  </si>
  <si>
    <r>
      <rPr>
        <sz val="10.5"/>
        <color theme="1"/>
        <rFont val="宋体"/>
        <charset val="134"/>
      </rPr>
      <t>590*590*600/06</t>
    </r>
  </si>
  <si>
    <r>
      <rPr>
        <sz val="10.5"/>
        <color theme="1"/>
        <rFont val="宋体"/>
        <charset val="134"/>
      </rPr>
      <t>592*490*381/08</t>
    </r>
  </si>
  <si>
    <r>
      <rPr>
        <sz val="10.5"/>
        <color theme="1"/>
        <rFont val="宋体"/>
        <charset val="134"/>
      </rPr>
      <t>21mm铝框，8个袋，优质化纤F8滤料</t>
    </r>
  </si>
  <si>
    <r>
      <rPr>
        <sz val="10.5"/>
        <color theme="1"/>
        <rFont val="宋体"/>
        <charset val="134"/>
      </rPr>
      <t>595*495*534/08</t>
    </r>
  </si>
  <si>
    <r>
      <rPr>
        <sz val="10.5"/>
        <color theme="1"/>
        <rFont val="宋体"/>
        <charset val="134"/>
      </rPr>
      <t>595*595*534/08</t>
    </r>
  </si>
  <si>
    <r>
      <rPr>
        <sz val="10.5"/>
        <color rgb="FF000000"/>
        <rFont val="宋体"/>
        <charset val="134"/>
      </rPr>
      <t>铝框可洗式初效过滤器</t>
    </r>
  </si>
  <si>
    <r>
      <rPr>
        <sz val="10.5"/>
        <color rgb="FF000000"/>
        <rFont val="宋体"/>
        <charset val="134"/>
      </rPr>
      <t>365*490*46</t>
    </r>
  </si>
  <si>
    <r>
      <rPr>
        <sz val="10.5"/>
        <color rgb="FF000000"/>
        <rFont val="宋体"/>
        <charset val="134"/>
      </rPr>
      <t>390*490*46</t>
    </r>
  </si>
  <si>
    <r>
      <rPr>
        <sz val="10.5"/>
        <color rgb="FF000000"/>
        <rFont val="宋体"/>
        <charset val="134"/>
      </rPr>
      <t>594*490*46</t>
    </r>
  </si>
  <si>
    <r>
      <rPr>
        <sz val="10.5"/>
        <color theme="1"/>
        <rFont val="宋体"/>
        <charset val="134"/>
      </rPr>
      <t>铝框无隔板高效过滤器</t>
    </r>
  </si>
  <si>
    <r>
      <rPr>
        <sz val="10.5"/>
        <color theme="1"/>
        <rFont val="宋体"/>
        <charset val="134"/>
      </rPr>
      <t>1170*570*69</t>
    </r>
  </si>
  <si>
    <r>
      <rPr>
        <sz val="10.5"/>
        <color theme="1"/>
        <rFont val="宋体"/>
        <charset val="134"/>
      </rPr>
      <t>1196*346*46</t>
    </r>
  </si>
  <si>
    <r>
      <rPr>
        <sz val="10.5"/>
        <color theme="1"/>
        <rFont val="宋体"/>
        <charset val="134"/>
      </rPr>
      <t>260*160*46</t>
    </r>
  </si>
  <si>
    <r>
      <rPr>
        <sz val="10.5"/>
        <color theme="1"/>
        <rFont val="宋体"/>
        <charset val="134"/>
      </rPr>
      <t>320*320*80</t>
    </r>
  </si>
  <si>
    <r>
      <rPr>
        <sz val="10.5"/>
        <color theme="1"/>
        <rFont val="宋体"/>
        <charset val="134"/>
      </rPr>
      <t>330*330*69</t>
    </r>
  </si>
  <si>
    <r>
      <rPr>
        <sz val="10.5"/>
        <color theme="1"/>
        <rFont val="宋体"/>
        <charset val="134"/>
      </rPr>
      <t>432*432*70</t>
    </r>
  </si>
  <si>
    <r>
      <rPr>
        <sz val="10.5"/>
        <color rgb="FF000000"/>
        <rFont val="宋体"/>
        <charset val="134"/>
      </rPr>
      <t>铝框，HV滤纸，</t>
    </r>
    <r>
      <rPr>
        <sz val="10.5"/>
        <color theme="1"/>
        <rFont val="宋体"/>
        <charset val="134"/>
      </rPr>
      <t>效率H14，双网</t>
    </r>
  </si>
  <si>
    <r>
      <rPr>
        <sz val="10.5"/>
        <color theme="1"/>
        <rFont val="宋体"/>
        <charset val="134"/>
      </rPr>
      <t>508*508*70</t>
    </r>
  </si>
  <si>
    <r>
      <rPr>
        <sz val="10.5"/>
        <color theme="1"/>
        <rFont val="宋体"/>
        <charset val="134"/>
      </rPr>
      <t>530*610*70</t>
    </r>
  </si>
  <si>
    <r>
      <rPr>
        <sz val="10.5"/>
        <color theme="1"/>
        <rFont val="宋体"/>
        <charset val="134"/>
      </rPr>
      <t>610*305*69</t>
    </r>
  </si>
  <si>
    <r>
      <rPr>
        <sz val="10.5"/>
        <color theme="1"/>
        <rFont val="宋体"/>
        <charset val="134"/>
      </rPr>
      <t>762*610*70</t>
    </r>
  </si>
  <si>
    <r>
      <rPr>
        <sz val="10.5"/>
        <color theme="1"/>
        <rFont val="宋体"/>
        <charset val="134"/>
      </rPr>
      <t>946*462*46</t>
    </r>
  </si>
  <si>
    <r>
      <rPr>
        <sz val="10.5"/>
        <color rgb="FF000000"/>
        <rFont val="宋体"/>
        <charset val="134"/>
      </rPr>
      <t>铝框无隔板亚高效过滤器</t>
    </r>
  </si>
  <si>
    <r>
      <rPr>
        <sz val="10.5"/>
        <color theme="1"/>
        <rFont val="宋体"/>
        <charset val="134"/>
      </rPr>
      <t>484*484*70</t>
    </r>
  </si>
  <si>
    <r>
      <rPr>
        <sz val="10.5"/>
        <color rgb="FF000000"/>
        <rFont val="宋体"/>
        <charset val="134"/>
      </rPr>
      <t>铝框，双网，效率H10</t>
    </r>
  </si>
  <si>
    <r>
      <rPr>
        <sz val="10.5"/>
        <color rgb="FF000000"/>
        <rFont val="宋体"/>
        <charset val="134"/>
      </rPr>
      <t>铝框有隔板高效过滤器</t>
    </r>
  </si>
  <si>
    <r>
      <rPr>
        <sz val="10.5"/>
        <color rgb="FF000000"/>
        <rFont val="宋体"/>
        <charset val="134"/>
      </rPr>
      <t>320*320*220</t>
    </r>
  </si>
  <si>
    <r>
      <rPr>
        <sz val="10.5"/>
        <color rgb="FF000000"/>
        <rFont val="宋体"/>
        <charset val="134"/>
      </rPr>
      <t>铝框，效率H14</t>
    </r>
  </si>
  <si>
    <r>
      <rPr>
        <sz val="10.5"/>
        <color rgb="FF000000"/>
        <rFont val="宋体"/>
        <charset val="134"/>
      </rPr>
      <t>484*484*220</t>
    </r>
  </si>
  <si>
    <r>
      <rPr>
        <sz val="10.5"/>
        <color rgb="FF000000"/>
        <rFont val="宋体"/>
        <charset val="134"/>
      </rPr>
      <t>铝框，HV滤纸，</t>
    </r>
    <r>
      <rPr>
        <sz val="10.5"/>
        <color theme="1"/>
        <rFont val="宋体"/>
        <charset val="134"/>
      </rPr>
      <t>效率H14</t>
    </r>
  </si>
  <si>
    <r>
      <rPr>
        <sz val="10.5"/>
        <color theme="1"/>
        <rFont val="宋体"/>
        <charset val="134"/>
      </rPr>
      <t>铝框有隔板高效过滤器</t>
    </r>
  </si>
  <si>
    <r>
      <rPr>
        <sz val="10.5"/>
        <color theme="1"/>
        <rFont val="宋体"/>
        <charset val="134"/>
      </rPr>
      <t>600*250*292</t>
    </r>
  </si>
  <si>
    <r>
      <rPr>
        <sz val="10.5"/>
        <color theme="1"/>
        <rFont val="宋体"/>
        <charset val="134"/>
      </rPr>
      <t>610*305*209</t>
    </r>
  </si>
  <si>
    <r>
      <rPr>
        <sz val="10.5"/>
        <color theme="1"/>
        <rFont val="宋体"/>
        <charset val="134"/>
      </rPr>
      <t>▲铝材厚度≥1.0mm，铝框铝隔板，玻纤滤料，效率H13</t>
    </r>
  </si>
  <si>
    <r>
      <rPr>
        <sz val="10.5"/>
        <color theme="1"/>
        <rFont val="宋体"/>
        <charset val="134"/>
      </rPr>
      <t>610*305*290</t>
    </r>
  </si>
  <si>
    <r>
      <rPr>
        <sz val="10.5"/>
        <color theme="1"/>
        <rFont val="宋体"/>
        <charset val="134"/>
      </rPr>
      <t>▲铝材厚度≥1.0mm，铝框铝隔板，玻纤滤料，效率H14</t>
    </r>
  </si>
  <si>
    <r>
      <rPr>
        <sz val="10.5"/>
        <color rgb="FF000000"/>
        <rFont val="宋体"/>
        <charset val="134"/>
      </rPr>
      <t>铝框有隔板亚高效过滤器</t>
    </r>
  </si>
  <si>
    <r>
      <rPr>
        <sz val="10.5"/>
        <color theme="1"/>
        <rFont val="宋体"/>
        <charset val="134"/>
      </rPr>
      <t>290*594*150</t>
    </r>
  </si>
  <si>
    <r>
      <rPr>
        <sz val="10.5"/>
        <color rgb="FF000000"/>
        <rFont val="宋体"/>
        <charset val="134"/>
      </rPr>
      <t>铝框，效率H10</t>
    </r>
  </si>
  <si>
    <r>
      <rPr>
        <sz val="10.5"/>
        <color rgb="FF000000"/>
        <rFont val="宋体"/>
        <charset val="134"/>
      </rPr>
      <t>铝框折叠式初效过滤器</t>
    </r>
  </si>
  <si>
    <r>
      <rPr>
        <sz val="10.5"/>
        <color rgb="FF000000"/>
        <rFont val="宋体"/>
        <charset val="134"/>
      </rPr>
      <t>490*388*46</t>
    </r>
  </si>
  <si>
    <r>
      <rPr>
        <sz val="10.5"/>
        <color theme="1"/>
        <rFont val="宋体"/>
        <charset val="134"/>
      </rPr>
      <t>铝框折叠式中效过滤器</t>
    </r>
  </si>
  <si>
    <r>
      <rPr>
        <sz val="10.5"/>
        <color rgb="FF000000"/>
        <rFont val="宋体"/>
        <charset val="134"/>
      </rPr>
      <t>300*300*46</t>
    </r>
  </si>
  <si>
    <r>
      <rPr>
        <sz val="10.5"/>
        <color rgb="FF000000"/>
        <rFont val="宋体"/>
        <charset val="134"/>
      </rPr>
      <t>铝框，无纺布，效率M6</t>
    </r>
  </si>
  <si>
    <r>
      <rPr>
        <sz val="10.5"/>
        <color rgb="FF000000"/>
        <rFont val="宋体"/>
        <charset val="134"/>
      </rPr>
      <t>350*300*46</t>
    </r>
  </si>
  <si>
    <r>
      <rPr>
        <sz val="10.5"/>
        <color rgb="FF000000"/>
        <rFont val="宋体"/>
        <charset val="134"/>
      </rPr>
      <t>352*350*46</t>
    </r>
  </si>
  <si>
    <r>
      <rPr>
        <sz val="10.5"/>
        <color rgb="FF000000"/>
        <rFont val="宋体"/>
        <charset val="134"/>
      </rPr>
      <t>450*350*46</t>
    </r>
  </si>
  <si>
    <r>
      <rPr>
        <sz val="10.5"/>
        <color rgb="FF000000"/>
        <rFont val="宋体"/>
        <charset val="134"/>
      </rPr>
      <t>500*600*46</t>
    </r>
  </si>
  <si>
    <r>
      <rPr>
        <sz val="10.5"/>
        <color rgb="FF000000"/>
        <rFont val="宋体"/>
        <charset val="134"/>
      </rPr>
      <t>650*350*46</t>
    </r>
  </si>
  <si>
    <r>
      <rPr>
        <sz val="10.5"/>
        <color rgb="FF000000"/>
        <rFont val="宋体"/>
        <charset val="134"/>
      </rPr>
      <t>750*350*46</t>
    </r>
  </si>
  <si>
    <r>
      <rPr>
        <sz val="10.5"/>
        <color theme="1"/>
        <rFont val="宋体"/>
        <charset val="134"/>
      </rPr>
      <t>塑框密褶式亚高效过滤器</t>
    </r>
  </si>
  <si>
    <r>
      <rPr>
        <sz val="10.5"/>
        <color theme="1"/>
        <rFont val="宋体"/>
        <charset val="134"/>
      </rPr>
      <t>487*287*292</t>
    </r>
  </si>
  <si>
    <r>
      <rPr>
        <sz val="10.5"/>
        <color theme="1"/>
        <rFont val="宋体"/>
        <charset val="134"/>
      </rPr>
      <t>487*487*292</t>
    </r>
  </si>
  <si>
    <r>
      <rPr>
        <sz val="10.5"/>
        <color theme="1"/>
        <rFont val="宋体"/>
        <charset val="134"/>
      </rPr>
      <t>镀锌框，化纤滤料，效率H10</t>
    </r>
  </si>
  <si>
    <r>
      <rPr>
        <sz val="10.5"/>
        <color theme="1"/>
        <rFont val="宋体"/>
        <charset val="134"/>
      </rPr>
      <t>无隔板高效过滤器</t>
    </r>
  </si>
  <si>
    <r>
      <rPr>
        <sz val="10.5"/>
        <color rgb="FF000000"/>
        <rFont val="宋体"/>
        <charset val="134"/>
      </rPr>
      <t>320*320*90</t>
    </r>
  </si>
  <si>
    <r>
      <rPr>
        <sz val="10.5"/>
        <color rgb="FF000000"/>
        <rFont val="宋体"/>
        <charset val="134"/>
      </rPr>
      <t>HV滤纸，</t>
    </r>
    <r>
      <rPr>
        <sz val="10.5"/>
        <color theme="1"/>
        <rFont val="宋体"/>
        <charset val="134"/>
      </rPr>
      <t>效率H14，双网</t>
    </r>
  </si>
  <si>
    <r>
      <rPr>
        <sz val="10.5"/>
        <color theme="1"/>
        <rFont val="宋体"/>
        <charset val="134"/>
      </rPr>
      <t>484*484*90</t>
    </r>
  </si>
  <si>
    <r>
      <rPr>
        <sz val="10.5"/>
        <color rgb="FF000000"/>
        <rFont val="宋体"/>
        <charset val="134"/>
      </rPr>
      <t>484*484*90</t>
    </r>
  </si>
  <si>
    <r>
      <rPr>
        <sz val="10.5"/>
        <color theme="1"/>
        <rFont val="宋体"/>
        <charset val="134"/>
      </rPr>
      <t>中效板式过滤器</t>
    </r>
  </si>
  <si>
    <r>
      <rPr>
        <sz val="10.5"/>
        <color rgb="FF000000"/>
        <rFont val="宋体"/>
        <charset val="134"/>
      </rPr>
      <t>320*270*96</t>
    </r>
  </si>
  <si>
    <r>
      <rPr>
        <sz val="10.5"/>
        <color theme="1"/>
        <rFont val="宋体"/>
        <charset val="134"/>
      </rPr>
      <t>铝框，双面覆网打折，优质化纤F5滤料</t>
    </r>
  </si>
  <si>
    <r>
      <rPr>
        <sz val="10.5"/>
        <color rgb="FF000000"/>
        <rFont val="宋体"/>
        <charset val="134"/>
      </rPr>
      <t>320*320*96</t>
    </r>
  </si>
  <si>
    <r>
      <rPr>
        <sz val="10.5"/>
        <color rgb="FF000000"/>
        <rFont val="宋体"/>
        <charset val="134"/>
      </rPr>
      <t>720*270*96</t>
    </r>
  </si>
  <si>
    <r>
      <rPr>
        <sz val="10.5"/>
        <color theme="1"/>
        <rFont val="宋体"/>
        <charset val="134"/>
      </rPr>
      <t>中效袋式过滤器</t>
    </r>
  </si>
  <si>
    <r>
      <rPr>
        <sz val="10.5"/>
        <color theme="1"/>
        <rFont val="宋体"/>
        <charset val="134"/>
      </rPr>
      <t>21mm铝框，4个袋，效率F8</t>
    </r>
  </si>
  <si>
    <r>
      <rPr>
        <sz val="10.5"/>
        <color rgb="FF000000"/>
        <rFont val="宋体"/>
        <charset val="134"/>
      </rPr>
      <t>287*592*381/03</t>
    </r>
  </si>
  <si>
    <r>
      <rPr>
        <sz val="10.5"/>
        <color theme="1"/>
        <rFont val="宋体"/>
        <charset val="134"/>
      </rPr>
      <t>287*592*381/04</t>
    </r>
  </si>
  <si>
    <r>
      <rPr>
        <sz val="10.5"/>
        <color rgb="FF000000"/>
        <rFont val="宋体"/>
        <charset val="134"/>
      </rPr>
      <t>287*592*381/04</t>
    </r>
  </si>
  <si>
    <r>
      <rPr>
        <sz val="10.5"/>
        <color rgb="FF000000"/>
        <rFont val="宋体"/>
        <charset val="134"/>
      </rPr>
      <t>388*287*300/05</t>
    </r>
  </si>
  <si>
    <r>
      <rPr>
        <sz val="10.5"/>
        <color rgb="FF000000"/>
        <rFont val="宋体"/>
        <charset val="134"/>
      </rPr>
      <t>490*287*300/06</t>
    </r>
  </si>
  <si>
    <r>
      <rPr>
        <sz val="10.5"/>
        <color theme="1"/>
        <rFont val="宋体"/>
        <charset val="134"/>
      </rPr>
      <t>21mm铝框，6个袋，优质化纤F8滤料</t>
    </r>
  </si>
  <si>
    <r>
      <rPr>
        <sz val="10.5"/>
        <color rgb="FF000000"/>
        <rFont val="宋体"/>
        <charset val="134"/>
      </rPr>
      <t>490*490*381/05</t>
    </r>
  </si>
  <si>
    <r>
      <rPr>
        <sz val="10.5"/>
        <color theme="1"/>
        <rFont val="宋体"/>
        <charset val="134"/>
      </rPr>
      <t>490*592*381/05</t>
    </r>
  </si>
  <si>
    <r>
      <rPr>
        <sz val="10.5"/>
        <color theme="1"/>
        <rFont val="宋体"/>
        <charset val="134"/>
      </rPr>
      <t>21mm铝框，5个袋，效率F8</t>
    </r>
  </si>
  <si>
    <r>
      <rPr>
        <sz val="10.5"/>
        <color rgb="FF000000"/>
        <rFont val="宋体"/>
        <charset val="134"/>
      </rPr>
      <t>592*287*381/06</t>
    </r>
  </si>
  <si>
    <r>
      <rPr>
        <sz val="10.5"/>
        <color theme="1"/>
        <rFont val="宋体"/>
        <charset val="134"/>
      </rPr>
      <t>21mm铝框，8个袋，效率F8</t>
    </r>
  </si>
  <si>
    <r>
      <rPr>
        <sz val="10.5"/>
        <color rgb="FF000000"/>
        <rFont val="宋体"/>
        <charset val="134"/>
      </rPr>
      <t>592*490*381/08</t>
    </r>
  </si>
  <si>
    <r>
      <rPr>
        <sz val="10.5"/>
        <color rgb="FF000000"/>
        <rFont val="宋体"/>
        <charset val="134"/>
      </rPr>
      <t>592*592*381/06</t>
    </r>
  </si>
  <si>
    <r>
      <rPr>
        <sz val="10.5"/>
        <color theme="1"/>
        <rFont val="宋体"/>
        <charset val="134"/>
      </rPr>
      <t>21mm铝框，6个袋，优质化纤F9滤料</t>
    </r>
  </si>
  <si>
    <r>
      <rPr>
        <sz val="10.5"/>
        <color theme="1"/>
        <rFont val="宋体"/>
        <charset val="134"/>
      </rPr>
      <t>592*592*381/08</t>
    </r>
  </si>
  <si>
    <r>
      <rPr>
        <sz val="10.5"/>
        <color rgb="FF000000"/>
        <rFont val="宋体"/>
        <charset val="134"/>
      </rPr>
      <t>592*592*381/08</t>
    </r>
  </si>
  <si>
    <t>合计</t>
  </si>
  <si>
    <t>注意报价要求：全部服务的总包干，含过滤器购置、人员安装人工、尘埃粒子检测、项目管理、工具器材、运输及完税的一切费用。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</si>
</sst>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"/>
  <sheetViews>
    <sheetView tabSelected="1" workbookViewId="0">
      <selection activeCell="B3" sqref="B3"/>
    </sheetView>
  </sheetViews>
  <sheetFormatPr defaultColWidth="16.25" defaultRowHeight="24" customHeight="1" outlineLevelCol="6"/>
  <cols>
    <col min="1" max="1" width="8.625" style="1" customWidth="1"/>
    <col min="2" max="2" width="23.25" style="2" customWidth="1"/>
    <col min="3" max="3" width="17.875" style="1" customWidth="1"/>
    <col min="4" max="4" width="44.125" style="1" customWidth="1"/>
    <col min="5" max="5" width="8.625" style="1" customWidth="1"/>
    <col min="6" max="6" width="13" style="1" customWidth="1"/>
    <col min="7" max="7" width="12.375" style="1" customWidth="1"/>
    <col min="8" max="16381" width="16.25" style="1" customWidth="1"/>
    <col min="16382" max="16384" width="16.25" style="1"/>
  </cols>
  <sheetData>
    <row r="1" s="1" customFormat="1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6" t="s">
        <v>7</v>
      </c>
    </row>
    <row r="3" s="1" customFormat="1" ht="24.75" customHeight="1" spans="1:7">
      <c r="A3" s="7">
        <v>1</v>
      </c>
      <c r="B3" s="8" t="s">
        <v>8</v>
      </c>
      <c r="C3" s="8" t="s">
        <v>9</v>
      </c>
      <c r="D3" s="9" t="s">
        <v>10</v>
      </c>
      <c r="E3" s="10" t="s">
        <v>11</v>
      </c>
      <c r="F3" s="10">
        <v>16</v>
      </c>
      <c r="G3" s="10"/>
    </row>
    <row r="4" s="1" customFormat="1" customHeight="1" spans="1:7">
      <c r="A4" s="7">
        <v>2</v>
      </c>
      <c r="B4" s="8" t="s">
        <v>12</v>
      </c>
      <c r="C4" s="8" t="s">
        <v>13</v>
      </c>
      <c r="D4" s="9" t="s">
        <v>14</v>
      </c>
      <c r="E4" s="10" t="s">
        <v>11</v>
      </c>
      <c r="F4" s="10">
        <v>6</v>
      </c>
      <c r="G4" s="10"/>
    </row>
    <row r="5" s="1" customFormat="1" customHeight="1" spans="1:7">
      <c r="A5" s="7">
        <v>3</v>
      </c>
      <c r="B5" s="7" t="s">
        <v>12</v>
      </c>
      <c r="C5" s="10" t="s">
        <v>15</v>
      </c>
      <c r="D5" s="9" t="s">
        <v>16</v>
      </c>
      <c r="E5" s="10" t="s">
        <v>11</v>
      </c>
      <c r="F5" s="10">
        <f>14+14+16</f>
        <v>44</v>
      </c>
      <c r="G5" s="10"/>
    </row>
    <row r="6" s="1" customFormat="1" customHeight="1" spans="1:7">
      <c r="A6" s="7">
        <v>4</v>
      </c>
      <c r="B6" s="8" t="s">
        <v>12</v>
      </c>
      <c r="C6" s="8" t="s">
        <v>17</v>
      </c>
      <c r="D6" s="9" t="s">
        <v>14</v>
      </c>
      <c r="E6" s="10" t="s">
        <v>11</v>
      </c>
      <c r="F6" s="10">
        <v>2</v>
      </c>
      <c r="G6" s="10"/>
    </row>
    <row r="7" s="1" customFormat="1" customHeight="1" spans="1:7">
      <c r="A7" s="7">
        <v>5</v>
      </c>
      <c r="B7" s="8" t="s">
        <v>12</v>
      </c>
      <c r="C7" s="8" t="s">
        <v>18</v>
      </c>
      <c r="D7" s="9" t="s">
        <v>14</v>
      </c>
      <c r="E7" s="10" t="s">
        <v>11</v>
      </c>
      <c r="F7" s="10">
        <v>4</v>
      </c>
      <c r="G7" s="10"/>
    </row>
    <row r="8" s="1" customFormat="1" customHeight="1" spans="1:7">
      <c r="A8" s="7">
        <v>6</v>
      </c>
      <c r="B8" s="7" t="s">
        <v>12</v>
      </c>
      <c r="C8" s="10" t="s">
        <v>19</v>
      </c>
      <c r="D8" s="9" t="s">
        <v>16</v>
      </c>
      <c r="E8" s="10" t="s">
        <v>11</v>
      </c>
      <c r="F8" s="10">
        <f>16+16</f>
        <v>32</v>
      </c>
      <c r="G8" s="10"/>
    </row>
    <row r="9" s="1" customFormat="1" ht="24.75" customHeight="1" spans="1:7">
      <c r="A9" s="7">
        <v>7</v>
      </c>
      <c r="B9" s="7" t="s">
        <v>12</v>
      </c>
      <c r="C9" s="10" t="s">
        <v>20</v>
      </c>
      <c r="D9" s="9" t="s">
        <v>16</v>
      </c>
      <c r="E9" s="10" t="s">
        <v>11</v>
      </c>
      <c r="F9" s="10">
        <f>4+4</f>
        <v>8</v>
      </c>
      <c r="G9" s="10"/>
    </row>
    <row r="10" s="1" customFormat="1" customHeight="1" spans="1:7">
      <c r="A10" s="7">
        <v>8</v>
      </c>
      <c r="B10" s="7" t="s">
        <v>12</v>
      </c>
      <c r="C10" s="10" t="s">
        <v>21</v>
      </c>
      <c r="D10" s="9" t="s">
        <v>16</v>
      </c>
      <c r="E10" s="10" t="s">
        <v>11</v>
      </c>
      <c r="F10" s="10">
        <v>16</v>
      </c>
      <c r="G10" s="10"/>
    </row>
    <row r="11" s="1" customFormat="1" customHeight="1" spans="1:7">
      <c r="A11" s="7">
        <v>9</v>
      </c>
      <c r="B11" s="7" t="s">
        <v>12</v>
      </c>
      <c r="C11" s="10" t="s">
        <v>22</v>
      </c>
      <c r="D11" s="9" t="s">
        <v>16</v>
      </c>
      <c r="E11" s="10" t="s">
        <v>11</v>
      </c>
      <c r="F11" s="10">
        <v>32</v>
      </c>
      <c r="G11" s="10"/>
    </row>
    <row r="12" s="1" customFormat="1" ht="24.75" customHeight="1" spans="1:7">
      <c r="A12" s="7">
        <v>10</v>
      </c>
      <c r="B12" s="7" t="s">
        <v>12</v>
      </c>
      <c r="C12" s="10" t="s">
        <v>23</v>
      </c>
      <c r="D12" s="9" t="s">
        <v>16</v>
      </c>
      <c r="E12" s="10" t="s">
        <v>11</v>
      </c>
      <c r="F12" s="10">
        <v>32</v>
      </c>
      <c r="G12" s="10"/>
    </row>
    <row r="13" s="1" customFormat="1" customHeight="1" spans="1:7">
      <c r="A13" s="7">
        <v>11</v>
      </c>
      <c r="B13" s="8" t="s">
        <v>12</v>
      </c>
      <c r="C13" s="8" t="s">
        <v>24</v>
      </c>
      <c r="D13" s="9" t="s">
        <v>14</v>
      </c>
      <c r="E13" s="10" t="s">
        <v>11</v>
      </c>
      <c r="F13" s="10">
        <v>6</v>
      </c>
      <c r="G13" s="10"/>
    </row>
    <row r="14" s="1" customFormat="1" customHeight="1" spans="1:7">
      <c r="A14" s="7">
        <v>12</v>
      </c>
      <c r="B14" s="8" t="s">
        <v>12</v>
      </c>
      <c r="C14" s="8" t="s">
        <v>25</v>
      </c>
      <c r="D14" s="9" t="s">
        <v>14</v>
      </c>
      <c r="E14" s="10" t="s">
        <v>11</v>
      </c>
      <c r="F14" s="10">
        <v>16</v>
      </c>
      <c r="G14" s="10"/>
    </row>
    <row r="15" s="1" customFormat="1" customHeight="1" spans="1:7">
      <c r="A15" s="7">
        <v>13</v>
      </c>
      <c r="B15" s="8" t="s">
        <v>12</v>
      </c>
      <c r="C15" s="8" t="s">
        <v>26</v>
      </c>
      <c r="D15" s="9" t="s">
        <v>14</v>
      </c>
      <c r="E15" s="10" t="s">
        <v>11</v>
      </c>
      <c r="F15" s="10">
        <v>24</v>
      </c>
      <c r="G15" s="10"/>
    </row>
    <row r="16" s="1" customFormat="1" customHeight="1" spans="1:7">
      <c r="A16" s="7">
        <v>14</v>
      </c>
      <c r="B16" s="7" t="s">
        <v>12</v>
      </c>
      <c r="C16" s="10" t="s">
        <v>27</v>
      </c>
      <c r="D16" s="9" t="s">
        <v>16</v>
      </c>
      <c r="E16" s="10" t="s">
        <v>11</v>
      </c>
      <c r="F16" s="10">
        <v>24</v>
      </c>
      <c r="G16" s="10"/>
    </row>
    <row r="17" s="1" customFormat="1" customHeight="1" spans="1:7">
      <c r="A17" s="7">
        <v>15</v>
      </c>
      <c r="B17" s="7" t="s">
        <v>12</v>
      </c>
      <c r="C17" s="10" t="s">
        <v>28</v>
      </c>
      <c r="D17" s="9" t="s">
        <v>16</v>
      </c>
      <c r="E17" s="10" t="s">
        <v>11</v>
      </c>
      <c r="F17" s="10">
        <f>12+8+12+8</f>
        <v>40</v>
      </c>
      <c r="G17" s="10"/>
    </row>
    <row r="18" s="1" customFormat="1" customHeight="1" spans="1:7">
      <c r="A18" s="7">
        <v>16</v>
      </c>
      <c r="B18" s="8" t="s">
        <v>12</v>
      </c>
      <c r="C18" s="8" t="s">
        <v>29</v>
      </c>
      <c r="D18" s="9" t="s">
        <v>14</v>
      </c>
      <c r="E18" s="10" t="s">
        <v>11</v>
      </c>
      <c r="F18" s="10">
        <v>6</v>
      </c>
      <c r="G18" s="10"/>
    </row>
    <row r="19" s="1" customFormat="1" customHeight="1" spans="1:7">
      <c r="A19" s="7">
        <v>17</v>
      </c>
      <c r="B19" s="8" t="s">
        <v>12</v>
      </c>
      <c r="C19" s="8" t="s">
        <v>30</v>
      </c>
      <c r="D19" s="9" t="s">
        <v>14</v>
      </c>
      <c r="E19" s="10" t="s">
        <v>11</v>
      </c>
      <c r="F19" s="10">
        <v>42</v>
      </c>
      <c r="G19" s="10"/>
    </row>
    <row r="20" s="1" customFormat="1" customHeight="1" spans="1:7">
      <c r="A20" s="7">
        <v>18</v>
      </c>
      <c r="B20" s="7" t="s">
        <v>12</v>
      </c>
      <c r="C20" s="10" t="s">
        <v>31</v>
      </c>
      <c r="D20" s="9" t="s">
        <v>32</v>
      </c>
      <c r="E20" s="10" t="s">
        <v>11</v>
      </c>
      <c r="F20" s="10">
        <v>2</v>
      </c>
      <c r="G20" s="10"/>
    </row>
    <row r="21" s="1" customFormat="1" customHeight="1" spans="1:7">
      <c r="A21" s="7">
        <v>19</v>
      </c>
      <c r="B21" s="7" t="s">
        <v>12</v>
      </c>
      <c r="C21" s="10" t="s">
        <v>33</v>
      </c>
      <c r="D21" s="9" t="s">
        <v>32</v>
      </c>
      <c r="E21" s="10" t="s">
        <v>11</v>
      </c>
      <c r="F21" s="10">
        <v>2</v>
      </c>
      <c r="G21" s="10"/>
    </row>
    <row r="22" s="1" customFormat="1" customHeight="1" spans="1:7">
      <c r="A22" s="7">
        <v>20</v>
      </c>
      <c r="B22" s="11" t="s">
        <v>34</v>
      </c>
      <c r="C22" s="10" t="s">
        <v>35</v>
      </c>
      <c r="D22" s="12" t="s">
        <v>36</v>
      </c>
      <c r="E22" s="10" t="s">
        <v>11</v>
      </c>
      <c r="F22" s="10">
        <v>8</v>
      </c>
      <c r="G22" s="10"/>
    </row>
    <row r="23" s="1" customFormat="1" customHeight="1" spans="1:7">
      <c r="A23" s="7">
        <v>21</v>
      </c>
      <c r="B23" s="11" t="s">
        <v>34</v>
      </c>
      <c r="C23" s="10" t="s">
        <v>37</v>
      </c>
      <c r="D23" s="12" t="s">
        <v>36</v>
      </c>
      <c r="E23" s="10" t="s">
        <v>11</v>
      </c>
      <c r="F23" s="10">
        <v>8</v>
      </c>
      <c r="G23" s="10"/>
    </row>
    <row r="24" s="1" customFormat="1" customHeight="1" spans="1:7">
      <c r="A24" s="7">
        <v>22</v>
      </c>
      <c r="B24" s="10" t="s">
        <v>34</v>
      </c>
      <c r="C24" s="10" t="s">
        <v>38</v>
      </c>
      <c r="D24" s="12" t="s">
        <v>36</v>
      </c>
      <c r="E24" s="10" t="s">
        <v>11</v>
      </c>
      <c r="F24" s="10">
        <v>40</v>
      </c>
      <c r="G24" s="10"/>
    </row>
    <row r="25" s="1" customFormat="1" customHeight="1" spans="1:7">
      <c r="A25" s="7">
        <v>23</v>
      </c>
      <c r="B25" s="8" t="s">
        <v>39</v>
      </c>
      <c r="C25" s="8" t="s">
        <v>40</v>
      </c>
      <c r="D25" s="9" t="s">
        <v>41</v>
      </c>
      <c r="E25" s="10" t="s">
        <v>11</v>
      </c>
      <c r="F25" s="7">
        <v>2</v>
      </c>
      <c r="G25" s="10"/>
    </row>
    <row r="26" s="1" customFormat="1" customHeight="1" spans="1:7">
      <c r="A26" s="7">
        <v>24</v>
      </c>
      <c r="B26" s="8" t="s">
        <v>39</v>
      </c>
      <c r="C26" s="8" t="s">
        <v>42</v>
      </c>
      <c r="D26" s="9" t="s">
        <v>41</v>
      </c>
      <c r="E26" s="10" t="s">
        <v>11</v>
      </c>
      <c r="F26" s="7">
        <v>24</v>
      </c>
      <c r="G26" s="10"/>
    </row>
    <row r="27" s="1" customFormat="1" customHeight="1" spans="1:7">
      <c r="A27" s="7">
        <v>25</v>
      </c>
      <c r="B27" s="7" t="s">
        <v>43</v>
      </c>
      <c r="C27" s="10" t="s">
        <v>44</v>
      </c>
      <c r="D27" s="9" t="s">
        <v>45</v>
      </c>
      <c r="E27" s="10" t="s">
        <v>11</v>
      </c>
      <c r="F27" s="10">
        <v>10</v>
      </c>
      <c r="G27" s="10"/>
    </row>
    <row r="28" s="1" customFormat="1" customHeight="1" spans="1:7">
      <c r="A28" s="7">
        <v>26</v>
      </c>
      <c r="B28" s="7" t="s">
        <v>43</v>
      </c>
      <c r="C28" s="10" t="s">
        <v>46</v>
      </c>
      <c r="D28" s="9" t="s">
        <v>45</v>
      </c>
      <c r="E28" s="10" t="s">
        <v>11</v>
      </c>
      <c r="F28" s="10">
        <v>4</v>
      </c>
      <c r="G28" s="10"/>
    </row>
    <row r="29" s="1" customFormat="1" customHeight="1" spans="1:7">
      <c r="A29" s="7">
        <v>27</v>
      </c>
      <c r="B29" s="8" t="s">
        <v>47</v>
      </c>
      <c r="C29" s="10" t="s">
        <v>48</v>
      </c>
      <c r="D29" s="12" t="s">
        <v>49</v>
      </c>
      <c r="E29" s="10" t="s">
        <v>11</v>
      </c>
      <c r="F29" s="10">
        <f>150+150</f>
        <v>300</v>
      </c>
      <c r="G29" s="10"/>
    </row>
    <row r="30" s="1" customFormat="1" customHeight="1" spans="1:7">
      <c r="A30" s="7">
        <v>28</v>
      </c>
      <c r="B30" s="8" t="s">
        <v>50</v>
      </c>
      <c r="C30" s="8" t="s">
        <v>51</v>
      </c>
      <c r="D30" s="9" t="s">
        <v>16</v>
      </c>
      <c r="E30" s="10" t="s">
        <v>11</v>
      </c>
      <c r="F30" s="10">
        <v>16</v>
      </c>
      <c r="G30" s="10"/>
    </row>
    <row r="31" s="1" customFormat="1" customHeight="1" spans="1:7">
      <c r="A31" s="7">
        <v>29</v>
      </c>
      <c r="B31" s="8" t="s">
        <v>50</v>
      </c>
      <c r="C31" s="8" t="s">
        <v>52</v>
      </c>
      <c r="D31" s="9" t="s">
        <v>16</v>
      </c>
      <c r="E31" s="10" t="s">
        <v>11</v>
      </c>
      <c r="F31" s="10">
        <v>8</v>
      </c>
      <c r="G31" s="10"/>
    </row>
    <row r="32" s="1" customFormat="1" customHeight="1" spans="1:7">
      <c r="A32" s="7">
        <v>30</v>
      </c>
      <c r="B32" s="8" t="s">
        <v>50</v>
      </c>
      <c r="C32" s="8" t="s">
        <v>13</v>
      </c>
      <c r="D32" s="9" t="s">
        <v>16</v>
      </c>
      <c r="E32" s="10" t="s">
        <v>11</v>
      </c>
      <c r="F32" s="10">
        <v>48</v>
      </c>
      <c r="G32" s="10"/>
    </row>
    <row r="33" s="1" customFormat="1" customHeight="1" spans="1:7">
      <c r="A33" s="7">
        <v>31</v>
      </c>
      <c r="B33" s="8" t="s">
        <v>50</v>
      </c>
      <c r="C33" s="8" t="s">
        <v>53</v>
      </c>
      <c r="D33" s="9" t="s">
        <v>16</v>
      </c>
      <c r="E33" s="10" t="s">
        <v>11</v>
      </c>
      <c r="F33" s="10">
        <f>4+20+4+20</f>
        <v>48</v>
      </c>
      <c r="G33" s="10"/>
    </row>
    <row r="34" s="1" customFormat="1" customHeight="1" spans="1:7">
      <c r="A34" s="7">
        <v>32</v>
      </c>
      <c r="B34" s="8" t="s">
        <v>50</v>
      </c>
      <c r="C34" s="8" t="s">
        <v>54</v>
      </c>
      <c r="D34" s="9" t="s">
        <v>16</v>
      </c>
      <c r="E34" s="10" t="s">
        <v>11</v>
      </c>
      <c r="F34" s="10">
        <f>110+110</f>
        <v>220</v>
      </c>
      <c r="G34" s="10"/>
    </row>
    <row r="35" s="1" customFormat="1" customHeight="1" spans="1:7">
      <c r="A35" s="7">
        <v>33</v>
      </c>
      <c r="B35" s="8" t="s">
        <v>50</v>
      </c>
      <c r="C35" s="8" t="s">
        <v>55</v>
      </c>
      <c r="D35" s="9" t="s">
        <v>16</v>
      </c>
      <c r="E35" s="10" t="s">
        <v>11</v>
      </c>
      <c r="F35" s="10">
        <f>14+14</f>
        <v>28</v>
      </c>
      <c r="G35" s="10"/>
    </row>
    <row r="36" s="1" customFormat="1" customHeight="1" spans="1:7">
      <c r="A36" s="7">
        <v>34</v>
      </c>
      <c r="B36" s="8" t="s">
        <v>50</v>
      </c>
      <c r="C36" s="8" t="s">
        <v>56</v>
      </c>
      <c r="D36" s="9" t="s">
        <v>16</v>
      </c>
      <c r="E36" s="10" t="s">
        <v>11</v>
      </c>
      <c r="F36" s="10">
        <v>4</v>
      </c>
      <c r="G36" s="10"/>
    </row>
    <row r="37" s="1" customFormat="1" customHeight="1" spans="1:7">
      <c r="A37" s="7">
        <v>35</v>
      </c>
      <c r="B37" s="8" t="s">
        <v>50</v>
      </c>
      <c r="C37" s="8" t="s">
        <v>57</v>
      </c>
      <c r="D37" s="9" t="s">
        <v>16</v>
      </c>
      <c r="E37" s="10" t="s">
        <v>11</v>
      </c>
      <c r="F37" s="10">
        <v>48</v>
      </c>
      <c r="G37" s="10"/>
    </row>
    <row r="38" s="1" customFormat="1" customHeight="1" spans="1:7">
      <c r="A38" s="7">
        <v>36</v>
      </c>
      <c r="B38" s="8" t="s">
        <v>50</v>
      </c>
      <c r="C38" s="8" t="s">
        <v>58</v>
      </c>
      <c r="D38" s="9" t="s">
        <v>16</v>
      </c>
      <c r="E38" s="10" t="s">
        <v>11</v>
      </c>
      <c r="F38" s="10">
        <f>4*4</f>
        <v>16</v>
      </c>
      <c r="G38" s="10"/>
    </row>
    <row r="39" s="1" customFormat="1" customHeight="1" spans="1:7">
      <c r="A39" s="7">
        <v>37</v>
      </c>
      <c r="B39" s="8" t="s">
        <v>50</v>
      </c>
      <c r="C39" s="8" t="s">
        <v>59</v>
      </c>
      <c r="D39" s="9" t="s">
        <v>16</v>
      </c>
      <c r="E39" s="10" t="s">
        <v>11</v>
      </c>
      <c r="F39" s="10">
        <v>32</v>
      </c>
      <c r="G39" s="10"/>
    </row>
    <row r="40" s="1" customFormat="1" customHeight="1" spans="1:7">
      <c r="A40" s="7">
        <v>38</v>
      </c>
      <c r="B40" s="8" t="s">
        <v>50</v>
      </c>
      <c r="C40" s="8" t="s">
        <v>60</v>
      </c>
      <c r="D40" s="9" t="s">
        <v>16</v>
      </c>
      <c r="E40" s="10" t="s">
        <v>11</v>
      </c>
      <c r="F40" s="10">
        <v>16</v>
      </c>
      <c r="G40" s="10"/>
    </row>
    <row r="41" s="1" customFormat="1" customHeight="1" spans="1:7">
      <c r="A41" s="7">
        <v>39</v>
      </c>
      <c r="B41" s="8" t="s">
        <v>50</v>
      </c>
      <c r="C41" s="8" t="s">
        <v>24</v>
      </c>
      <c r="D41" s="9" t="s">
        <v>16</v>
      </c>
      <c r="E41" s="10" t="s">
        <v>11</v>
      </c>
      <c r="F41" s="10">
        <v>72</v>
      </c>
      <c r="G41" s="10"/>
    </row>
    <row r="42" s="1" customFormat="1" customHeight="1" spans="1:7">
      <c r="A42" s="7">
        <v>40</v>
      </c>
      <c r="B42" s="8" t="s">
        <v>50</v>
      </c>
      <c r="C42" s="8" t="s">
        <v>61</v>
      </c>
      <c r="D42" s="9" t="s">
        <v>16</v>
      </c>
      <c r="E42" s="10" t="s">
        <v>11</v>
      </c>
      <c r="F42" s="10">
        <v>4</v>
      </c>
      <c r="G42" s="10"/>
    </row>
    <row r="43" s="1" customFormat="1" customHeight="1" spans="1:7">
      <c r="A43" s="7">
        <v>41</v>
      </c>
      <c r="B43" s="8" t="s">
        <v>50</v>
      </c>
      <c r="C43" s="8" t="s">
        <v>62</v>
      </c>
      <c r="D43" s="9" t="s">
        <v>32</v>
      </c>
      <c r="E43" s="10" t="s">
        <v>11</v>
      </c>
      <c r="F43" s="10">
        <v>16</v>
      </c>
      <c r="G43" s="10"/>
    </row>
    <row r="44" s="1" customFormat="1" customHeight="1" spans="1:7">
      <c r="A44" s="7">
        <v>42</v>
      </c>
      <c r="B44" s="8" t="s">
        <v>50</v>
      </c>
      <c r="C44" s="8" t="s">
        <v>63</v>
      </c>
      <c r="D44" s="9" t="s">
        <v>16</v>
      </c>
      <c r="E44" s="10" t="s">
        <v>11</v>
      </c>
      <c r="F44" s="10">
        <v>8</v>
      </c>
      <c r="G44" s="10"/>
    </row>
    <row r="45" s="1" customFormat="1" customHeight="1" spans="1:7">
      <c r="A45" s="7">
        <v>43</v>
      </c>
      <c r="B45" s="8" t="s">
        <v>50</v>
      </c>
      <c r="C45" s="8" t="s">
        <v>64</v>
      </c>
      <c r="D45" s="9" t="s">
        <v>16</v>
      </c>
      <c r="E45" s="10" t="s">
        <v>11</v>
      </c>
      <c r="F45" s="10">
        <v>16</v>
      </c>
      <c r="G45" s="10"/>
    </row>
    <row r="46" s="1" customFormat="1" customHeight="1" spans="1:7">
      <c r="A46" s="7">
        <v>44</v>
      </c>
      <c r="B46" s="11" t="s">
        <v>65</v>
      </c>
      <c r="C46" s="10" t="s">
        <v>66</v>
      </c>
      <c r="D46" s="12" t="s">
        <v>67</v>
      </c>
      <c r="E46" s="10" t="s">
        <v>11</v>
      </c>
      <c r="F46" s="10">
        <v>8</v>
      </c>
      <c r="G46" s="10"/>
    </row>
    <row r="47" s="1" customFormat="1" customHeight="1" spans="1:7">
      <c r="A47" s="7">
        <v>45</v>
      </c>
      <c r="B47" s="8" t="s">
        <v>50</v>
      </c>
      <c r="C47" s="8" t="s">
        <v>29</v>
      </c>
      <c r="D47" s="9" t="s">
        <v>16</v>
      </c>
      <c r="E47" s="10" t="s">
        <v>11</v>
      </c>
      <c r="F47" s="10">
        <v>8</v>
      </c>
      <c r="G47" s="10"/>
    </row>
    <row r="48" s="1" customFormat="1" customHeight="1" spans="1:7">
      <c r="A48" s="7">
        <v>46</v>
      </c>
      <c r="B48" s="8" t="s">
        <v>50</v>
      </c>
      <c r="C48" s="8" t="s">
        <v>68</v>
      </c>
      <c r="D48" s="9" t="s">
        <v>16</v>
      </c>
      <c r="E48" s="10" t="s">
        <v>11</v>
      </c>
      <c r="F48" s="10">
        <v>8</v>
      </c>
      <c r="G48" s="10"/>
    </row>
    <row r="49" s="1" customFormat="1" customHeight="1" spans="1:7">
      <c r="A49" s="7">
        <v>47</v>
      </c>
      <c r="B49" s="8" t="s">
        <v>50</v>
      </c>
      <c r="C49" s="8" t="s">
        <v>69</v>
      </c>
      <c r="D49" s="9" t="s">
        <v>16</v>
      </c>
      <c r="E49" s="10" t="s">
        <v>11</v>
      </c>
      <c r="F49" s="10">
        <v>8</v>
      </c>
      <c r="G49" s="10"/>
    </row>
    <row r="50" s="1" customFormat="1" ht="24.75" customHeight="1" spans="1:7">
      <c r="A50" s="7">
        <v>48</v>
      </c>
      <c r="B50" s="8" t="s">
        <v>50</v>
      </c>
      <c r="C50" s="8" t="s">
        <v>70</v>
      </c>
      <c r="D50" s="9" t="s">
        <v>16</v>
      </c>
      <c r="E50" s="10" t="s">
        <v>11</v>
      </c>
      <c r="F50" s="10">
        <v>24</v>
      </c>
      <c r="G50" s="10"/>
    </row>
    <row r="51" s="1" customFormat="1" customHeight="1" spans="1:7">
      <c r="A51" s="7">
        <v>49</v>
      </c>
      <c r="B51" s="8" t="s">
        <v>50</v>
      </c>
      <c r="C51" s="8" t="s">
        <v>71</v>
      </c>
      <c r="D51" s="9" t="s">
        <v>16</v>
      </c>
      <c r="E51" s="10" t="s">
        <v>11</v>
      </c>
      <c r="F51" s="10">
        <v>32</v>
      </c>
      <c r="G51" s="10"/>
    </row>
    <row r="52" s="1" customFormat="1" customHeight="1" spans="1:7">
      <c r="A52" s="7">
        <v>50</v>
      </c>
      <c r="B52" s="8" t="s">
        <v>72</v>
      </c>
      <c r="C52" s="8" t="s">
        <v>73</v>
      </c>
      <c r="D52" s="9" t="s">
        <v>74</v>
      </c>
      <c r="E52" s="10" t="s">
        <v>11</v>
      </c>
      <c r="F52" s="10">
        <v>16</v>
      </c>
      <c r="G52" s="10"/>
    </row>
    <row r="53" s="1" customFormat="1" customHeight="1" spans="1:7">
      <c r="A53" s="7">
        <v>51</v>
      </c>
      <c r="B53" s="11" t="s">
        <v>75</v>
      </c>
      <c r="C53" s="10" t="s">
        <v>76</v>
      </c>
      <c r="D53" s="12" t="s">
        <v>67</v>
      </c>
      <c r="E53" s="10" t="s">
        <v>11</v>
      </c>
      <c r="F53" s="10">
        <v>8</v>
      </c>
      <c r="G53" s="10"/>
    </row>
    <row r="54" s="1" customFormat="1" customHeight="1" spans="1:7">
      <c r="A54" s="7">
        <v>52</v>
      </c>
      <c r="B54" s="8" t="s">
        <v>77</v>
      </c>
      <c r="C54" s="8" t="s">
        <v>78</v>
      </c>
      <c r="D54" s="9" t="s">
        <v>79</v>
      </c>
      <c r="E54" s="10" t="s">
        <v>11</v>
      </c>
      <c r="F54" s="10">
        <v>24</v>
      </c>
      <c r="G54" s="10"/>
    </row>
    <row r="55" s="1" customFormat="1" ht="24.75" customHeight="1" spans="1:7">
      <c r="A55" s="7">
        <v>53</v>
      </c>
      <c r="B55" s="11" t="s">
        <v>80</v>
      </c>
      <c r="C55" s="10" t="s">
        <v>81</v>
      </c>
      <c r="D55" s="12" t="s">
        <v>36</v>
      </c>
      <c r="E55" s="10" t="s">
        <v>11</v>
      </c>
      <c r="F55" s="10">
        <v>4</v>
      </c>
      <c r="G55" s="10"/>
    </row>
    <row r="56" s="1" customFormat="1" customHeight="1" spans="1:7">
      <c r="A56" s="7">
        <v>54</v>
      </c>
      <c r="B56" s="8" t="s">
        <v>77</v>
      </c>
      <c r="C56" s="8" t="s">
        <v>82</v>
      </c>
      <c r="D56" s="9" t="s">
        <v>83</v>
      </c>
      <c r="E56" s="10" t="s">
        <v>11</v>
      </c>
      <c r="F56" s="10">
        <v>8</v>
      </c>
      <c r="G56" s="10"/>
    </row>
    <row r="57" s="1" customFormat="1" ht="24.75" customHeight="1" spans="1:7">
      <c r="A57" s="7">
        <v>55</v>
      </c>
      <c r="B57" s="8" t="s">
        <v>77</v>
      </c>
      <c r="C57" s="8" t="s">
        <v>84</v>
      </c>
      <c r="D57" s="9" t="s">
        <v>85</v>
      </c>
      <c r="E57" s="10" t="s">
        <v>11</v>
      </c>
      <c r="F57" s="10">
        <f>4*4</f>
        <v>16</v>
      </c>
      <c r="G57" s="10"/>
    </row>
    <row r="58" s="1" customFormat="1" customHeight="1" spans="1:7">
      <c r="A58" s="7">
        <v>56</v>
      </c>
      <c r="B58" s="8" t="s">
        <v>77</v>
      </c>
      <c r="C58" s="8" t="s">
        <v>86</v>
      </c>
      <c r="D58" s="9" t="s">
        <v>85</v>
      </c>
      <c r="E58" s="10" t="s">
        <v>11</v>
      </c>
      <c r="F58" s="10">
        <v>32</v>
      </c>
      <c r="G58" s="10"/>
    </row>
    <row r="59" s="1" customFormat="1" customHeight="1" spans="1:7">
      <c r="A59" s="7">
        <v>57</v>
      </c>
      <c r="B59" s="7" t="s">
        <v>77</v>
      </c>
      <c r="C59" s="10" t="s">
        <v>87</v>
      </c>
      <c r="D59" s="12" t="s">
        <v>36</v>
      </c>
      <c r="E59" s="10" t="s">
        <v>11</v>
      </c>
      <c r="F59" s="10">
        <v>24</v>
      </c>
      <c r="G59" s="10"/>
    </row>
    <row r="60" s="1" customFormat="1" ht="24.75" customHeight="1" spans="1:7">
      <c r="A60" s="7">
        <v>58</v>
      </c>
      <c r="B60" s="8" t="s">
        <v>77</v>
      </c>
      <c r="C60" s="8" t="s">
        <v>88</v>
      </c>
      <c r="D60" s="9" t="s">
        <v>85</v>
      </c>
      <c r="E60" s="10" t="s">
        <v>11</v>
      </c>
      <c r="F60" s="10">
        <v>8</v>
      </c>
      <c r="G60" s="10"/>
    </row>
    <row r="61" s="1" customFormat="1" ht="24.75" customHeight="1" spans="1:7">
      <c r="A61" s="7">
        <v>59</v>
      </c>
      <c r="B61" s="11" t="s">
        <v>80</v>
      </c>
      <c r="C61" s="10" t="s">
        <v>89</v>
      </c>
      <c r="D61" s="12" t="s">
        <v>36</v>
      </c>
      <c r="E61" s="10" t="s">
        <v>11</v>
      </c>
      <c r="F61" s="10">
        <v>4</v>
      </c>
      <c r="G61" s="10"/>
    </row>
    <row r="62" s="1" customFormat="1" ht="24.75" customHeight="1" spans="1:7">
      <c r="A62" s="7">
        <v>60</v>
      </c>
      <c r="B62" s="8" t="s">
        <v>77</v>
      </c>
      <c r="C62" s="8" t="s">
        <v>90</v>
      </c>
      <c r="D62" s="9" t="s">
        <v>91</v>
      </c>
      <c r="E62" s="10" t="s">
        <v>11</v>
      </c>
      <c r="F62" s="10">
        <v>24</v>
      </c>
      <c r="G62" s="10"/>
    </row>
    <row r="63" s="1" customFormat="1" customHeight="1" spans="1:7">
      <c r="A63" s="7">
        <v>61</v>
      </c>
      <c r="B63" s="8" t="s">
        <v>77</v>
      </c>
      <c r="C63" s="8" t="s">
        <v>92</v>
      </c>
      <c r="D63" s="9" t="s">
        <v>91</v>
      </c>
      <c r="E63" s="10" t="s">
        <v>11</v>
      </c>
      <c r="F63" s="10">
        <v>8</v>
      </c>
      <c r="G63" s="10"/>
    </row>
    <row r="64" s="1" customFormat="1" customHeight="1" spans="1:7">
      <c r="A64" s="7">
        <v>62</v>
      </c>
      <c r="B64" s="8" t="s">
        <v>77</v>
      </c>
      <c r="C64" s="8" t="s">
        <v>93</v>
      </c>
      <c r="D64" s="9" t="s">
        <v>91</v>
      </c>
      <c r="E64" s="10" t="s">
        <v>11</v>
      </c>
      <c r="F64" s="10">
        <v>24</v>
      </c>
      <c r="G64" s="10"/>
    </row>
    <row r="65" s="1" customFormat="1" customHeight="1" spans="1:7">
      <c r="A65" s="7">
        <v>63</v>
      </c>
      <c r="B65" s="8" t="s">
        <v>77</v>
      </c>
      <c r="C65" s="8" t="s">
        <v>94</v>
      </c>
      <c r="D65" s="9" t="s">
        <v>91</v>
      </c>
      <c r="E65" s="10" t="s">
        <v>11</v>
      </c>
      <c r="F65" s="10">
        <v>8</v>
      </c>
      <c r="G65" s="10"/>
    </row>
    <row r="66" s="1" customFormat="1" customHeight="1" spans="1:7">
      <c r="A66" s="7">
        <v>64</v>
      </c>
      <c r="B66" s="8" t="s">
        <v>77</v>
      </c>
      <c r="C66" s="8" t="s">
        <v>95</v>
      </c>
      <c r="D66" s="9" t="s">
        <v>96</v>
      </c>
      <c r="E66" s="10" t="s">
        <v>11</v>
      </c>
      <c r="F66" s="10">
        <v>32</v>
      </c>
      <c r="G66" s="10"/>
    </row>
    <row r="67" s="1" customFormat="1" customHeight="1" spans="1:7">
      <c r="A67" s="7">
        <v>65</v>
      </c>
      <c r="B67" s="8" t="s">
        <v>77</v>
      </c>
      <c r="C67" s="8" t="s">
        <v>97</v>
      </c>
      <c r="D67" s="9" t="s">
        <v>96</v>
      </c>
      <c r="E67" s="10" t="s">
        <v>11</v>
      </c>
      <c r="F67" s="10">
        <v>4</v>
      </c>
      <c r="G67" s="10"/>
    </row>
    <row r="68" s="1" customFormat="1" customHeight="1" spans="1:7">
      <c r="A68" s="7">
        <v>66</v>
      </c>
      <c r="B68" s="8" t="s">
        <v>77</v>
      </c>
      <c r="C68" s="8" t="s">
        <v>98</v>
      </c>
      <c r="D68" s="9" t="s">
        <v>96</v>
      </c>
      <c r="E68" s="10" t="s">
        <v>11</v>
      </c>
      <c r="F68" s="10">
        <v>4</v>
      </c>
      <c r="G68" s="10"/>
    </row>
    <row r="69" s="1" customFormat="1" customHeight="1" spans="1:7">
      <c r="A69" s="7">
        <v>67</v>
      </c>
      <c r="B69" s="11" t="s">
        <v>99</v>
      </c>
      <c r="C69" s="10" t="s">
        <v>100</v>
      </c>
      <c r="D69" s="12" t="s">
        <v>67</v>
      </c>
      <c r="E69" s="10" t="s">
        <v>11</v>
      </c>
      <c r="F69" s="10">
        <v>8</v>
      </c>
      <c r="G69" s="10"/>
    </row>
    <row r="70" s="1" customFormat="1" customHeight="1" spans="1:7">
      <c r="A70" s="7">
        <v>68</v>
      </c>
      <c r="B70" s="11" t="s">
        <v>99</v>
      </c>
      <c r="C70" s="10" t="s">
        <v>101</v>
      </c>
      <c r="D70" s="12" t="s">
        <v>67</v>
      </c>
      <c r="E70" s="10" t="s">
        <v>11</v>
      </c>
      <c r="F70" s="10">
        <v>8</v>
      </c>
      <c r="G70" s="10"/>
    </row>
    <row r="71" s="1" customFormat="1" customHeight="1" spans="1:7">
      <c r="A71" s="7">
        <v>69</v>
      </c>
      <c r="B71" s="10" t="s">
        <v>99</v>
      </c>
      <c r="C71" s="10" t="s">
        <v>102</v>
      </c>
      <c r="D71" s="12" t="s">
        <v>67</v>
      </c>
      <c r="E71" s="10" t="s">
        <v>11</v>
      </c>
      <c r="F71" s="10">
        <v>40</v>
      </c>
      <c r="G71" s="10"/>
    </row>
    <row r="72" s="1" customFormat="1" ht="24.75" customHeight="1" spans="1:7">
      <c r="A72" s="7">
        <v>70</v>
      </c>
      <c r="B72" s="8" t="s">
        <v>103</v>
      </c>
      <c r="C72" s="8" t="s">
        <v>104</v>
      </c>
      <c r="D72" s="9" t="s">
        <v>41</v>
      </c>
      <c r="E72" s="10" t="s">
        <v>11</v>
      </c>
      <c r="F72" s="10">
        <v>2</v>
      </c>
      <c r="G72" s="10"/>
    </row>
    <row r="73" s="1" customFormat="1" customHeight="1" spans="1:7">
      <c r="A73" s="7">
        <v>71</v>
      </c>
      <c r="B73" s="8" t="s">
        <v>103</v>
      </c>
      <c r="C73" s="8" t="s">
        <v>105</v>
      </c>
      <c r="D73" s="9" t="s">
        <v>41</v>
      </c>
      <c r="E73" s="10" t="s">
        <v>11</v>
      </c>
      <c r="F73" s="10">
        <v>8</v>
      </c>
      <c r="G73" s="10"/>
    </row>
    <row r="74" s="1" customFormat="1" customHeight="1" spans="1:7">
      <c r="A74" s="7">
        <v>72</v>
      </c>
      <c r="B74" s="8" t="s">
        <v>103</v>
      </c>
      <c r="C74" s="8" t="s">
        <v>106</v>
      </c>
      <c r="D74" s="9" t="s">
        <v>41</v>
      </c>
      <c r="E74" s="10" t="s">
        <v>11</v>
      </c>
      <c r="F74" s="10">
        <v>80</v>
      </c>
      <c r="G74" s="10"/>
    </row>
    <row r="75" s="1" customFormat="1" customHeight="1" spans="1:7">
      <c r="A75" s="7">
        <v>73</v>
      </c>
      <c r="B75" s="8" t="s">
        <v>103</v>
      </c>
      <c r="C75" s="8" t="s">
        <v>40</v>
      </c>
      <c r="D75" s="9" t="s">
        <v>41</v>
      </c>
      <c r="E75" s="10" t="s">
        <v>11</v>
      </c>
      <c r="F75" s="10">
        <v>15</v>
      </c>
      <c r="G75" s="10"/>
    </row>
    <row r="76" s="1" customFormat="1" customHeight="1" spans="1:7">
      <c r="A76" s="7">
        <v>74</v>
      </c>
      <c r="B76" s="8" t="s">
        <v>103</v>
      </c>
      <c r="C76" s="8" t="s">
        <v>107</v>
      </c>
      <c r="D76" s="9" t="s">
        <v>41</v>
      </c>
      <c r="E76" s="10" t="s">
        <v>11</v>
      </c>
      <c r="F76" s="10">
        <v>6</v>
      </c>
      <c r="G76" s="10"/>
    </row>
    <row r="77" s="1" customFormat="1" customHeight="1" spans="1:7">
      <c r="A77" s="7">
        <v>75</v>
      </c>
      <c r="B77" s="8" t="s">
        <v>103</v>
      </c>
      <c r="C77" s="8" t="s">
        <v>108</v>
      </c>
      <c r="D77" s="9" t="s">
        <v>41</v>
      </c>
      <c r="E77" s="10" t="s">
        <v>11</v>
      </c>
      <c r="F77" s="10">
        <v>4</v>
      </c>
      <c r="G77" s="10"/>
    </row>
    <row r="78" s="1" customFormat="1" customHeight="1" spans="1:7">
      <c r="A78" s="7">
        <v>76</v>
      </c>
      <c r="B78" s="8" t="s">
        <v>103</v>
      </c>
      <c r="C78" s="8" t="s">
        <v>109</v>
      </c>
      <c r="D78" s="12" t="s">
        <v>110</v>
      </c>
      <c r="E78" s="10" t="s">
        <v>11</v>
      </c>
      <c r="F78" s="7">
        <v>3</v>
      </c>
      <c r="G78" s="10"/>
    </row>
    <row r="79" s="1" customFormat="1" customHeight="1" spans="1:7">
      <c r="A79" s="7">
        <v>77</v>
      </c>
      <c r="B79" s="8" t="s">
        <v>103</v>
      </c>
      <c r="C79" s="8" t="s">
        <v>111</v>
      </c>
      <c r="D79" s="12" t="s">
        <v>110</v>
      </c>
      <c r="E79" s="10" t="s">
        <v>11</v>
      </c>
      <c r="F79" s="7">
        <v>4</v>
      </c>
      <c r="G79" s="10"/>
    </row>
    <row r="80" s="1" customFormat="1" customHeight="1" spans="1:7">
      <c r="A80" s="7">
        <v>78</v>
      </c>
      <c r="B80" s="8" t="s">
        <v>103</v>
      </c>
      <c r="C80" s="8" t="s">
        <v>25</v>
      </c>
      <c r="D80" s="9" t="s">
        <v>41</v>
      </c>
      <c r="E80" s="10" t="s">
        <v>11</v>
      </c>
      <c r="F80" s="10">
        <v>33</v>
      </c>
      <c r="G80" s="10"/>
    </row>
    <row r="81" s="1" customFormat="1" customHeight="1" spans="1:7">
      <c r="A81" s="7">
        <v>79</v>
      </c>
      <c r="B81" s="8" t="s">
        <v>103</v>
      </c>
      <c r="C81" s="8" t="s">
        <v>112</v>
      </c>
      <c r="D81" s="12" t="s">
        <v>110</v>
      </c>
      <c r="E81" s="10" t="s">
        <v>11</v>
      </c>
      <c r="F81" s="7">
        <v>4</v>
      </c>
      <c r="G81" s="10"/>
    </row>
    <row r="82" s="1" customFormat="1" customHeight="1" spans="1:7">
      <c r="A82" s="7">
        <v>80</v>
      </c>
      <c r="B82" s="8" t="s">
        <v>103</v>
      </c>
      <c r="C82" s="8" t="s">
        <v>113</v>
      </c>
      <c r="D82" s="9" t="s">
        <v>41</v>
      </c>
      <c r="E82" s="10" t="s">
        <v>11</v>
      </c>
      <c r="F82" s="10">
        <v>8</v>
      </c>
      <c r="G82" s="10"/>
    </row>
    <row r="83" s="1" customFormat="1" customHeight="1" spans="1:7">
      <c r="A83" s="7">
        <v>81</v>
      </c>
      <c r="B83" s="8" t="s">
        <v>103</v>
      </c>
      <c r="C83" s="8" t="s">
        <v>114</v>
      </c>
      <c r="D83" s="12" t="s">
        <v>110</v>
      </c>
      <c r="E83" s="10" t="s">
        <v>11</v>
      </c>
      <c r="F83" s="7">
        <v>14</v>
      </c>
      <c r="G83" s="10"/>
    </row>
    <row r="84" s="1" customFormat="1" customHeight="1" spans="1:7">
      <c r="A84" s="7">
        <v>82</v>
      </c>
      <c r="B84" s="8" t="s">
        <v>103</v>
      </c>
      <c r="C84" s="8" t="s">
        <v>71</v>
      </c>
      <c r="D84" s="9" t="s">
        <v>41</v>
      </c>
      <c r="E84" s="10" t="s">
        <v>11</v>
      </c>
      <c r="F84" s="10">
        <v>4</v>
      </c>
      <c r="G84" s="10"/>
    </row>
    <row r="85" s="1" customFormat="1" customHeight="1" spans="1:7">
      <c r="A85" s="7">
        <v>83</v>
      </c>
      <c r="B85" s="8" t="s">
        <v>103</v>
      </c>
      <c r="C85" s="8" t="s">
        <v>115</v>
      </c>
      <c r="D85" s="9" t="s">
        <v>41</v>
      </c>
      <c r="E85" s="10" t="s">
        <v>11</v>
      </c>
      <c r="F85" s="10">
        <v>4</v>
      </c>
      <c r="G85" s="10"/>
    </row>
    <row r="86" s="1" customFormat="1" customHeight="1" spans="1:7">
      <c r="A86" s="7">
        <v>84</v>
      </c>
      <c r="B86" s="10" t="s">
        <v>116</v>
      </c>
      <c r="C86" s="8" t="s">
        <v>117</v>
      </c>
      <c r="D86" s="12" t="s">
        <v>118</v>
      </c>
      <c r="E86" s="10" t="s">
        <v>11</v>
      </c>
      <c r="F86" s="7">
        <v>8</v>
      </c>
      <c r="G86" s="10"/>
    </row>
    <row r="87" s="1" customFormat="1" customHeight="1" spans="1:7">
      <c r="A87" s="7">
        <v>85</v>
      </c>
      <c r="B87" s="11" t="s">
        <v>119</v>
      </c>
      <c r="C87" s="10" t="s">
        <v>120</v>
      </c>
      <c r="D87" s="12" t="s">
        <v>121</v>
      </c>
      <c r="E87" s="10" t="s">
        <v>11</v>
      </c>
      <c r="F87" s="10">
        <v>8</v>
      </c>
      <c r="G87" s="10"/>
    </row>
    <row r="88" s="1" customFormat="1" customHeight="1" spans="1:7">
      <c r="A88" s="7">
        <v>86</v>
      </c>
      <c r="B88" s="11" t="s">
        <v>119</v>
      </c>
      <c r="C88" s="10" t="s">
        <v>122</v>
      </c>
      <c r="D88" s="12" t="s">
        <v>123</v>
      </c>
      <c r="E88" s="10" t="s">
        <v>11</v>
      </c>
      <c r="F88" s="10">
        <v>7</v>
      </c>
      <c r="G88" s="10"/>
    </row>
    <row r="89" s="1" customFormat="1" customHeight="1" spans="1:7">
      <c r="A89" s="7">
        <v>87</v>
      </c>
      <c r="B89" s="8" t="s">
        <v>124</v>
      </c>
      <c r="C89" s="8" t="s">
        <v>125</v>
      </c>
      <c r="D89" s="12" t="s">
        <v>110</v>
      </c>
      <c r="E89" s="10" t="s">
        <v>11</v>
      </c>
      <c r="F89" s="7">
        <v>8</v>
      </c>
      <c r="G89" s="10"/>
    </row>
    <row r="90" s="1" customFormat="1" customHeight="1" spans="1:7">
      <c r="A90" s="7">
        <v>88</v>
      </c>
      <c r="B90" s="8" t="s">
        <v>124</v>
      </c>
      <c r="C90" s="8" t="s">
        <v>126</v>
      </c>
      <c r="D90" s="9" t="s">
        <v>127</v>
      </c>
      <c r="E90" s="10" t="s">
        <v>11</v>
      </c>
      <c r="F90" s="10">
        <v>30</v>
      </c>
      <c r="G90" s="10"/>
    </row>
    <row r="91" s="1" customFormat="1" ht="24.75" customHeight="1" spans="1:7">
      <c r="A91" s="7">
        <v>89</v>
      </c>
      <c r="B91" s="8" t="s">
        <v>124</v>
      </c>
      <c r="C91" s="8" t="s">
        <v>128</v>
      </c>
      <c r="D91" s="9" t="s">
        <v>129</v>
      </c>
      <c r="E91" s="10" t="s">
        <v>11</v>
      </c>
      <c r="F91" s="10">
        <v>20</v>
      </c>
      <c r="G91" s="10"/>
    </row>
    <row r="92" s="1" customFormat="1" customHeight="1" spans="1:7">
      <c r="A92" s="7">
        <v>90</v>
      </c>
      <c r="B92" s="10" t="s">
        <v>130</v>
      </c>
      <c r="C92" s="8" t="s">
        <v>131</v>
      </c>
      <c r="D92" s="12" t="s">
        <v>132</v>
      </c>
      <c r="E92" s="10" t="s">
        <v>11</v>
      </c>
      <c r="F92" s="7">
        <v>16</v>
      </c>
      <c r="G92" s="10"/>
    </row>
    <row r="93" s="1" customFormat="1" customHeight="1" spans="1:7">
      <c r="A93" s="7">
        <v>91</v>
      </c>
      <c r="B93" s="11" t="s">
        <v>133</v>
      </c>
      <c r="C93" s="10" t="s">
        <v>134</v>
      </c>
      <c r="D93" s="12" t="s">
        <v>67</v>
      </c>
      <c r="E93" s="10" t="s">
        <v>11</v>
      </c>
      <c r="F93" s="10">
        <v>48</v>
      </c>
      <c r="G93" s="10"/>
    </row>
    <row r="94" s="1" customFormat="1" customHeight="1" spans="1:7">
      <c r="A94" s="7">
        <v>92</v>
      </c>
      <c r="B94" s="8" t="s">
        <v>135</v>
      </c>
      <c r="C94" s="10" t="s">
        <v>136</v>
      </c>
      <c r="D94" s="12" t="s">
        <v>137</v>
      </c>
      <c r="E94" s="10" t="s">
        <v>11</v>
      </c>
      <c r="F94" s="10">
        <v>4</v>
      </c>
      <c r="G94" s="10"/>
    </row>
    <row r="95" s="1" customFormat="1" customHeight="1" spans="1:7">
      <c r="A95" s="7">
        <v>93</v>
      </c>
      <c r="B95" s="8" t="s">
        <v>135</v>
      </c>
      <c r="C95" s="10" t="s">
        <v>138</v>
      </c>
      <c r="D95" s="12" t="s">
        <v>137</v>
      </c>
      <c r="E95" s="10" t="s">
        <v>11</v>
      </c>
      <c r="F95" s="10">
        <v>80</v>
      </c>
      <c r="G95" s="10"/>
    </row>
    <row r="96" s="1" customFormat="1" customHeight="1" spans="1:7">
      <c r="A96" s="7">
        <v>94</v>
      </c>
      <c r="B96" s="8" t="s">
        <v>135</v>
      </c>
      <c r="C96" s="10" t="s">
        <v>139</v>
      </c>
      <c r="D96" s="12" t="s">
        <v>137</v>
      </c>
      <c r="E96" s="10" t="s">
        <v>11</v>
      </c>
      <c r="F96" s="10">
        <v>32</v>
      </c>
      <c r="G96" s="10"/>
    </row>
    <row r="97" s="1" customFormat="1" customHeight="1" spans="1:7">
      <c r="A97" s="7">
        <v>95</v>
      </c>
      <c r="B97" s="8" t="s">
        <v>135</v>
      </c>
      <c r="C97" s="10" t="s">
        <v>140</v>
      </c>
      <c r="D97" s="12" t="s">
        <v>137</v>
      </c>
      <c r="E97" s="10" t="s">
        <v>11</v>
      </c>
      <c r="F97" s="10">
        <v>8</v>
      </c>
      <c r="G97" s="10"/>
    </row>
    <row r="98" s="1" customFormat="1" customHeight="1" spans="1:7">
      <c r="A98" s="7">
        <v>96</v>
      </c>
      <c r="B98" s="8" t="s">
        <v>135</v>
      </c>
      <c r="C98" s="10" t="s">
        <v>141</v>
      </c>
      <c r="D98" s="12" t="s">
        <v>137</v>
      </c>
      <c r="E98" s="10" t="s">
        <v>11</v>
      </c>
      <c r="F98" s="10">
        <v>4</v>
      </c>
      <c r="G98" s="10"/>
    </row>
    <row r="99" s="1" customFormat="1" customHeight="1" spans="1:7">
      <c r="A99" s="7">
        <v>97</v>
      </c>
      <c r="B99" s="8" t="s">
        <v>135</v>
      </c>
      <c r="C99" s="10" t="s">
        <v>142</v>
      </c>
      <c r="D99" s="12" t="s">
        <v>137</v>
      </c>
      <c r="E99" s="10" t="s">
        <v>11</v>
      </c>
      <c r="F99" s="10">
        <v>4</v>
      </c>
      <c r="G99" s="10"/>
    </row>
    <row r="100" s="1" customFormat="1" customHeight="1" spans="1:7">
      <c r="A100" s="7">
        <v>98</v>
      </c>
      <c r="B100" s="8" t="s">
        <v>135</v>
      </c>
      <c r="C100" s="10" t="s">
        <v>143</v>
      </c>
      <c r="D100" s="12" t="s">
        <v>137</v>
      </c>
      <c r="E100" s="10" t="s">
        <v>11</v>
      </c>
      <c r="F100" s="10">
        <v>32</v>
      </c>
      <c r="G100" s="10"/>
    </row>
    <row r="101" s="1" customFormat="1" customHeight="1" spans="1:7">
      <c r="A101" s="7">
        <v>99</v>
      </c>
      <c r="B101" s="8" t="s">
        <v>144</v>
      </c>
      <c r="C101" s="8" t="s">
        <v>145</v>
      </c>
      <c r="D101" s="9" t="s">
        <v>127</v>
      </c>
      <c r="E101" s="10" t="s">
        <v>11</v>
      </c>
      <c r="F101" s="10">
        <v>16</v>
      </c>
      <c r="G101" s="10"/>
    </row>
    <row r="102" s="1" customFormat="1" customHeight="1" spans="1:7">
      <c r="A102" s="7">
        <v>100</v>
      </c>
      <c r="B102" s="8" t="s">
        <v>144</v>
      </c>
      <c r="C102" s="8" t="s">
        <v>146</v>
      </c>
      <c r="D102" s="9" t="s">
        <v>127</v>
      </c>
      <c r="E102" s="10" t="s">
        <v>11</v>
      </c>
      <c r="F102" s="10">
        <v>16</v>
      </c>
      <c r="G102" s="10"/>
    </row>
    <row r="103" s="1" customFormat="1" customHeight="1" spans="1:7">
      <c r="A103" s="7">
        <v>101</v>
      </c>
      <c r="B103" s="8" t="s">
        <v>144</v>
      </c>
      <c r="C103" s="8" t="s">
        <v>146</v>
      </c>
      <c r="D103" s="9" t="s">
        <v>147</v>
      </c>
      <c r="E103" s="10" t="s">
        <v>11</v>
      </c>
      <c r="F103" s="10">
        <v>16</v>
      </c>
      <c r="G103" s="10"/>
    </row>
    <row r="104" s="1" customFormat="1" customHeight="1" spans="1:7">
      <c r="A104" s="7">
        <v>102</v>
      </c>
      <c r="B104" s="7" t="s">
        <v>148</v>
      </c>
      <c r="C104" s="10" t="s">
        <v>149</v>
      </c>
      <c r="D104" s="12" t="s">
        <v>150</v>
      </c>
      <c r="E104" s="10" t="s">
        <v>11</v>
      </c>
      <c r="F104" s="10">
        <v>6</v>
      </c>
      <c r="G104" s="10"/>
    </row>
    <row r="105" s="1" customFormat="1" customHeight="1" spans="1:7">
      <c r="A105" s="7">
        <v>103</v>
      </c>
      <c r="B105" s="8" t="s">
        <v>148</v>
      </c>
      <c r="C105" s="8" t="s">
        <v>151</v>
      </c>
      <c r="D105" s="9" t="s">
        <v>41</v>
      </c>
      <c r="E105" s="10" t="s">
        <v>11</v>
      </c>
      <c r="F105" s="7">
        <v>10</v>
      </c>
      <c r="G105" s="10"/>
    </row>
    <row r="106" s="1" customFormat="1" customHeight="1" spans="1:7">
      <c r="A106" s="7">
        <v>104</v>
      </c>
      <c r="B106" s="7" t="s">
        <v>148</v>
      </c>
      <c r="C106" s="10" t="s">
        <v>152</v>
      </c>
      <c r="D106" s="12" t="s">
        <v>150</v>
      </c>
      <c r="E106" s="10" t="s">
        <v>11</v>
      </c>
      <c r="F106" s="10">
        <v>6</v>
      </c>
      <c r="G106" s="10"/>
    </row>
    <row r="107" s="1" customFormat="1" ht="24.75" customHeight="1" spans="1:7">
      <c r="A107" s="7">
        <v>105</v>
      </c>
      <c r="B107" s="7" t="s">
        <v>153</v>
      </c>
      <c r="C107" s="10" t="s">
        <v>154</v>
      </c>
      <c r="D107" s="9" t="s">
        <v>155</v>
      </c>
      <c r="E107" s="10" t="s">
        <v>11</v>
      </c>
      <c r="F107" s="10">
        <v>8</v>
      </c>
      <c r="G107" s="10"/>
    </row>
    <row r="108" s="1" customFormat="1" customHeight="1" spans="1:7">
      <c r="A108" s="7">
        <v>106</v>
      </c>
      <c r="B108" s="7" t="s">
        <v>153</v>
      </c>
      <c r="C108" s="10" t="s">
        <v>156</v>
      </c>
      <c r="D108" s="9" t="s">
        <v>155</v>
      </c>
      <c r="E108" s="10" t="s">
        <v>11</v>
      </c>
      <c r="F108" s="10">
        <v>24</v>
      </c>
      <c r="G108" s="10"/>
    </row>
    <row r="109" s="1" customFormat="1" customHeight="1" spans="1:7">
      <c r="A109" s="7">
        <v>107</v>
      </c>
      <c r="B109" s="7" t="s">
        <v>153</v>
      </c>
      <c r="C109" s="10" t="s">
        <v>157</v>
      </c>
      <c r="D109" s="9" t="s">
        <v>155</v>
      </c>
      <c r="E109" s="10" t="s">
        <v>11</v>
      </c>
      <c r="F109" s="10">
        <v>48</v>
      </c>
      <c r="G109" s="10"/>
    </row>
    <row r="110" s="1" customFormat="1" customHeight="1" spans="1:7">
      <c r="A110" s="7">
        <v>108</v>
      </c>
      <c r="B110" s="8" t="s">
        <v>158</v>
      </c>
      <c r="C110" s="8" t="s">
        <v>78</v>
      </c>
      <c r="D110" s="9" t="s">
        <v>159</v>
      </c>
      <c r="E110" s="10" t="s">
        <v>11</v>
      </c>
      <c r="F110" s="10">
        <v>6</v>
      </c>
      <c r="G110" s="10"/>
    </row>
    <row r="111" s="1" customFormat="1" customHeight="1" spans="1:7">
      <c r="A111" s="7">
        <v>109</v>
      </c>
      <c r="B111" s="7" t="s">
        <v>158</v>
      </c>
      <c r="C111" s="10" t="s">
        <v>160</v>
      </c>
      <c r="D111" s="9" t="s">
        <v>83</v>
      </c>
      <c r="E111" s="10" t="s">
        <v>11</v>
      </c>
      <c r="F111" s="10">
        <v>8</v>
      </c>
      <c r="G111" s="10"/>
    </row>
    <row r="112" s="1" customFormat="1" customHeight="1" spans="1:7">
      <c r="A112" s="7">
        <v>110</v>
      </c>
      <c r="B112" s="8" t="s">
        <v>158</v>
      </c>
      <c r="C112" s="8" t="s">
        <v>161</v>
      </c>
      <c r="D112" s="9" t="s">
        <v>159</v>
      </c>
      <c r="E112" s="10" t="s">
        <v>11</v>
      </c>
      <c r="F112" s="10">
        <v>24</v>
      </c>
      <c r="G112" s="10"/>
    </row>
    <row r="113" s="1" customFormat="1" customHeight="1" spans="1:7">
      <c r="A113" s="7">
        <v>111</v>
      </c>
      <c r="B113" s="7" t="s">
        <v>158</v>
      </c>
      <c r="C113" s="10" t="s">
        <v>162</v>
      </c>
      <c r="D113" s="9" t="s">
        <v>79</v>
      </c>
      <c r="E113" s="10" t="s">
        <v>11</v>
      </c>
      <c r="F113" s="10">
        <v>68</v>
      </c>
      <c r="G113" s="10"/>
    </row>
    <row r="114" s="1" customFormat="1" customHeight="1" spans="1:7">
      <c r="A114" s="7">
        <v>112</v>
      </c>
      <c r="B114" s="7" t="s">
        <v>158</v>
      </c>
      <c r="C114" s="10" t="s">
        <v>163</v>
      </c>
      <c r="D114" s="9" t="s">
        <v>85</v>
      </c>
      <c r="E114" s="10" t="s">
        <v>11</v>
      </c>
      <c r="F114" s="10">
        <v>16</v>
      </c>
      <c r="G114" s="10"/>
    </row>
    <row r="115" s="1" customFormat="1" customHeight="1" spans="1:7">
      <c r="A115" s="7">
        <v>113</v>
      </c>
      <c r="B115" s="7" t="s">
        <v>158</v>
      </c>
      <c r="C115" s="10" t="s">
        <v>164</v>
      </c>
      <c r="D115" s="9" t="s">
        <v>165</v>
      </c>
      <c r="E115" s="10" t="s">
        <v>11</v>
      </c>
      <c r="F115" s="10">
        <v>8</v>
      </c>
      <c r="G115" s="10"/>
    </row>
    <row r="116" s="1" customFormat="1" customHeight="1" spans="1:7">
      <c r="A116" s="7">
        <v>114</v>
      </c>
      <c r="B116" s="7" t="s">
        <v>158</v>
      </c>
      <c r="C116" s="10" t="s">
        <v>166</v>
      </c>
      <c r="D116" s="9" t="s">
        <v>85</v>
      </c>
      <c r="E116" s="10" t="s">
        <v>11</v>
      </c>
      <c r="F116" s="10">
        <v>16</v>
      </c>
      <c r="G116" s="10"/>
    </row>
    <row r="117" s="1" customFormat="1" customHeight="1" spans="1:7">
      <c r="A117" s="7">
        <v>115</v>
      </c>
      <c r="B117" s="8" t="s">
        <v>158</v>
      </c>
      <c r="C117" s="8" t="s">
        <v>167</v>
      </c>
      <c r="D117" s="9" t="s">
        <v>168</v>
      </c>
      <c r="E117" s="10" t="s">
        <v>11</v>
      </c>
      <c r="F117" s="10">
        <v>12</v>
      </c>
      <c r="G117" s="10"/>
    </row>
    <row r="118" s="1" customFormat="1" customHeight="1" spans="1:7">
      <c r="A118" s="7">
        <v>116</v>
      </c>
      <c r="B118" s="7" t="s">
        <v>158</v>
      </c>
      <c r="C118" s="10" t="s">
        <v>169</v>
      </c>
      <c r="D118" s="9" t="s">
        <v>165</v>
      </c>
      <c r="E118" s="10" t="s">
        <v>11</v>
      </c>
      <c r="F118" s="10">
        <v>4</v>
      </c>
      <c r="G118" s="10"/>
    </row>
    <row r="119" s="1" customFormat="1" customHeight="1" spans="1:7">
      <c r="A119" s="7">
        <v>117</v>
      </c>
      <c r="B119" s="8" t="s">
        <v>158</v>
      </c>
      <c r="C119" s="8" t="s">
        <v>95</v>
      </c>
      <c r="D119" s="9" t="s">
        <v>170</v>
      </c>
      <c r="E119" s="10" t="s">
        <v>11</v>
      </c>
      <c r="F119" s="10">
        <v>2</v>
      </c>
      <c r="G119" s="10"/>
    </row>
    <row r="120" s="1" customFormat="1" customHeight="1" spans="1:7">
      <c r="A120" s="7">
        <v>118</v>
      </c>
      <c r="B120" s="7" t="s">
        <v>158</v>
      </c>
      <c r="C120" s="10" t="s">
        <v>171</v>
      </c>
      <c r="D120" s="9" t="s">
        <v>96</v>
      </c>
      <c r="E120" s="10" t="s">
        <v>11</v>
      </c>
      <c r="F120" s="10">
        <v>16</v>
      </c>
      <c r="G120" s="10"/>
    </row>
    <row r="121" s="1" customFormat="1" customHeight="1" spans="1:7">
      <c r="A121" s="7">
        <v>119</v>
      </c>
      <c r="B121" s="7" t="s">
        <v>158</v>
      </c>
      <c r="C121" s="10" t="s">
        <v>172</v>
      </c>
      <c r="D121" s="9" t="s">
        <v>173</v>
      </c>
      <c r="E121" s="10" t="s">
        <v>11</v>
      </c>
      <c r="F121" s="10">
        <v>8</v>
      </c>
      <c r="G121" s="10"/>
    </row>
    <row r="122" s="1" customFormat="1" customHeight="1" spans="1:7">
      <c r="A122" s="7">
        <v>120</v>
      </c>
      <c r="B122" s="8" t="s">
        <v>158</v>
      </c>
      <c r="C122" s="8" t="s">
        <v>174</v>
      </c>
      <c r="D122" s="9" t="s">
        <v>170</v>
      </c>
      <c r="E122" s="10" t="s">
        <v>11</v>
      </c>
      <c r="F122" s="10">
        <v>6</v>
      </c>
      <c r="G122" s="10"/>
    </row>
    <row r="123" s="1" customFormat="1" customHeight="1" spans="1:7">
      <c r="A123" s="7">
        <v>121</v>
      </c>
      <c r="B123" s="7" t="s">
        <v>158</v>
      </c>
      <c r="C123" s="10" t="s">
        <v>175</v>
      </c>
      <c r="D123" s="9" t="s">
        <v>96</v>
      </c>
      <c r="E123" s="10" t="s">
        <v>11</v>
      </c>
      <c r="F123" s="10">
        <v>32</v>
      </c>
      <c r="G123" s="10"/>
    </row>
    <row r="124" s="1" customFormat="1" customHeight="1" spans="1:7">
      <c r="A124" s="13"/>
      <c r="B124" s="14" t="s">
        <v>176</v>
      </c>
      <c r="C124" s="13"/>
      <c r="D124" s="13"/>
      <c r="E124" s="13"/>
      <c r="F124" s="14">
        <f>SUM(F3:F123)</f>
        <v>2616</v>
      </c>
      <c r="G124" s="13"/>
    </row>
    <row r="126" customHeight="1" spans="1:1">
      <c r="A126" s="15" t="s">
        <v>177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范伟华</cp:lastModifiedBy>
  <dcterms:created xsi:type="dcterms:W3CDTF">2023-05-15T08:11:00Z</dcterms:created>
  <dcterms:modified xsi:type="dcterms:W3CDTF">2023-05-16T00:04:43Z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B403C47C46AE44FD8064905959BE2068_12</vt:lpwstr>
  </property>
  <property fmtid="{D5CDD505-2E9C-101B-9397-08002B2CF9AE}" pid="3" name="KSOProductBuildVer">
    <vt:lpwstr>2052-11.1.0.14309</vt:lpwstr>
  </property>
</Properties>
</file>